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PHONG XUAN 2023\DU TOAN DAU NA GUI KB\"/>
    </mc:Choice>
  </mc:AlternateContent>
  <xr:revisionPtr revIDLastSave="0" documentId="13_ncr:1_{B7297BBC-3C97-48AC-B06C-A03E345A00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J31" i="1" s="1"/>
  <c r="J26" i="1" s="1"/>
  <c r="J30" i="1"/>
  <c r="J29" i="1"/>
  <c r="J28" i="1"/>
  <c r="J27" i="1"/>
  <c r="O26" i="1"/>
  <c r="N26" i="1"/>
  <c r="M26" i="1"/>
  <c r="M9" i="1" s="1"/>
  <c r="L26" i="1"/>
  <c r="K26" i="1"/>
  <c r="I26" i="1"/>
  <c r="J25" i="1"/>
  <c r="J24" i="1"/>
  <c r="J23" i="1"/>
  <c r="J22" i="1"/>
  <c r="R21" i="1"/>
  <c r="J21" i="1"/>
  <c r="J20" i="1"/>
  <c r="I20" i="1" s="1"/>
  <c r="I16" i="1" s="1"/>
  <c r="Q19" i="1"/>
  <c r="J19" i="1"/>
  <c r="R18" i="1"/>
  <c r="Q18" i="1"/>
  <c r="J18" i="1"/>
  <c r="Q17" i="1"/>
  <c r="J17" i="1"/>
  <c r="J16" i="1" s="1"/>
  <c r="O16" i="1"/>
  <c r="N16" i="1"/>
  <c r="M16" i="1"/>
  <c r="L16" i="1"/>
  <c r="K16" i="1"/>
  <c r="N15" i="1"/>
  <c r="J15" i="1" s="1"/>
  <c r="G15" i="1"/>
  <c r="H15" i="1" s="1"/>
  <c r="H12" i="1" s="1"/>
  <c r="H11" i="1" s="1"/>
  <c r="K14" i="1"/>
  <c r="J14" i="1"/>
  <c r="G14" i="1"/>
  <c r="G12" i="1" s="1"/>
  <c r="G11" i="1" s="1"/>
  <c r="K13" i="1"/>
  <c r="J13" i="1" s="1"/>
  <c r="G13" i="1"/>
  <c r="O12" i="1"/>
  <c r="M12" i="1"/>
  <c r="L12" i="1"/>
  <c r="K12" i="1"/>
  <c r="K11" i="1" s="1"/>
  <c r="K9" i="1" s="1"/>
  <c r="I12" i="1"/>
  <c r="O11" i="1"/>
  <c r="M11" i="1"/>
  <c r="L11" i="1"/>
  <c r="L9" i="1" s="1"/>
  <c r="Q8" i="1" s="1"/>
  <c r="O9" i="1"/>
  <c r="J12" i="1" l="1"/>
  <c r="J11" i="1" s="1"/>
  <c r="J9" i="1" s="1"/>
  <c r="Q12" i="1"/>
  <c r="I11" i="1"/>
  <c r="I9" i="1" s="1"/>
  <c r="N12" i="1"/>
  <c r="N11" i="1" s="1"/>
  <c r="N9" i="1" s="1"/>
  <c r="Q13" i="1"/>
</calcChain>
</file>

<file path=xl/sharedStrings.xml><?xml version="1.0" encoding="utf-8"?>
<sst xmlns="http://schemas.openxmlformats.org/spreadsheetml/2006/main" count="3177" uniqueCount="81">
  <si>
    <t>Phụ lục 04. TỔNG HỢP DANH MỤC ĐẦU TƯ CÔNG CẤP XÃ NĂM 2023</t>
  </si>
  <si>
    <t>Nguồn vốn: Ngân sách tỉnh, huyện, xã quản lý (đầu tư trên địa bàn)</t>
  </si>
  <si>
    <t>Đơn vị: Xã Phong Xuân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</si>
  <si>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ĐVT: Triệu đồng</t>
  </si>
  <si>
    <t>TT. Ưu tiên</t>
  </si>
  <si>
    <t>Danh mục công trình</t>
  </si>
  <si>
    <t>Địa điểm xây dựng</t>
  </si>
  <si>
    <t>Quy mô đầu tư</t>
  </si>
  <si>
    <t xml:space="preserve">Thời gian
KC-HT </t>
  </si>
  <si>
    <t>Số Quyết định chủ trương đầu tư hoặc các văn bản thống nhất đầu tư (nếu có)</t>
  </si>
  <si>
    <t>Luỹ kế vốn đã bố trí từ khởi công đến hết năm 2022</t>
  </si>
  <si>
    <t>Kế hoạch nguồn vốn đầu tư đã bố trí vốn năm 2023</t>
  </si>
  <si>
    <t>Ghi chú</t>
  </si>
  <si>
    <t>Tổng số</t>
  </si>
  <si>
    <t>Tr.đó: KH 2022</t>
  </si>
  <si>
    <t>TMĐT</t>
  </si>
  <si>
    <t>Trong đó:</t>
  </si>
  <si>
    <t>NSTW, tỉnh</t>
  </si>
  <si>
    <t>NS huyện</t>
  </si>
  <si>
    <t>NS xã, thị trấn</t>
  </si>
  <si>
    <t>Nhân dân</t>
  </si>
  <si>
    <t>Khác (HTX, DN,…)</t>
  </si>
  <si>
    <t>TỔNG CỘNG</t>
  </si>
  <si>
    <t>A</t>
  </si>
  <si>
    <t>Công trình tỉnh, huyện quản lý</t>
  </si>
  <si>
    <t>B</t>
  </si>
  <si>
    <t>Công trình xã quản lý</t>
  </si>
  <si>
    <t>I</t>
  </si>
  <si>
    <t>Các công trình chuyển tiếp hoàn thành</t>
  </si>
  <si>
    <t>Các tuyến kênh mương xã Phong Xuân</t>
  </si>
  <si>
    <t>Xuân Lộc -CXQL-HABC</t>
  </si>
  <si>
    <t>3 tuyến kênh mương, chiều dài 2,609,5m</t>
  </si>
  <si>
    <t>2022-2024</t>
  </si>
  <si>
    <t>QĐ số 4446/QĐ-UBND huyện ngày 15/7/2022</t>
  </si>
  <si>
    <t>Đang thi công</t>
  </si>
  <si>
    <t>Các đường trục thôn xã Phong Xuân</t>
  </si>
  <si>
    <t>Phong Xuân</t>
  </si>
  <si>
    <t>Xây dựng nâng cấp và mở rộng 06 tuyến đường có tổng chiều dài 2,261,4m</t>
  </si>
  <si>
    <t>QĐ số 4453/QĐ-UBND huyện ngày 15/7/2022</t>
  </si>
  <si>
    <t>Hạ tầng khu phân lô bán đấu giá tiền SDĐ</t>
  </si>
  <si>
    <t>Hệ thống vĩa hè, điện, đường, nước</t>
  </si>
  <si>
    <t>2021-2022</t>
  </si>
  <si>
    <t>Theo NQ số 41/NQ-HĐND xã</t>
  </si>
  <si>
    <t>II</t>
  </si>
  <si>
    <t>Công trình khởi công mới trong giai đoạn 2022</t>
  </si>
  <si>
    <t>Chỉnh trang khuông viên và đoạn từ tỉnh lộ 11B vào UBND xã Phong Xuân</t>
  </si>
  <si>
    <t>Đường vào,cổng tường rào UBND xã</t>
  </si>
  <si>
    <t>QĐ     /QBND huyện ngày   / 12/2022</t>
  </si>
  <si>
    <t>Sữa chữa dãy nhà sau UBND xã, Xây nhà vệ sinh UBND xã</t>
  </si>
  <si>
    <t>Dãy 10 phòng, nhà vệ sinh</t>
  </si>
  <si>
    <t>Tường rào, mái lợp trường Tiểu học Phong Xuân</t>
  </si>
  <si>
    <t>Xây mới tường rào khoảng 130m và mái lợp dãy nhà 02 tầng</t>
  </si>
  <si>
    <t>Nạo vét các hồ Đập Xóm Khoai, Đập Cây Mưng và Đập Cây Cơi</t>
  </si>
  <si>
    <t>Các thôn</t>
  </si>
  <si>
    <t>Nạo vét lòng hồ, bồi đắp đê, tận dụng đất</t>
  </si>
  <si>
    <t>Trạm y tế xã Phong Xuân</t>
  </si>
  <si>
    <t>Thay mới nền gạch, sơn sửa trụ sở</t>
  </si>
  <si>
    <t>Đầu tư đường bê tông nông thôn theo cơ chế đặc thù các tuyến đường còn lại</t>
  </si>
  <si>
    <t>L=1.000m ; B=(1,5+3+1,5)</t>
  </si>
  <si>
    <t>Hệ thống điện chiếu sáng trung tâm xã</t>
  </si>
  <si>
    <t>Chiều dài khoảng 1km</t>
  </si>
  <si>
    <t>Sữa chữa kênh mương Hiền An 2</t>
  </si>
  <si>
    <t>Hiền An 2</t>
  </si>
  <si>
    <t>L=800m</t>
  </si>
  <si>
    <t>Sữa chữa nhà văn hoá các thôn (4 thôn)</t>
  </si>
  <si>
    <t>Tân Lập, HA2, Vinh Ngạn, XĐL</t>
  </si>
  <si>
    <t>Sữa chữa các nhà văn hoá thôn</t>
  </si>
  <si>
    <t>C</t>
  </si>
  <si>
    <t>Công trình tăng thêm</t>
  </si>
  <si>
    <t>Kênh mương từ nhà ông Ngừng đi Đồng Vinh Ngạn</t>
  </si>
  <si>
    <t>thôn Vinh Ngạn</t>
  </si>
  <si>
    <t>L=500m, B=50cm; H=55Cm</t>
  </si>
  <si>
    <t>Nâng cấp sân vận động xã, hệ thống điện chiếu sáng</t>
  </si>
  <si>
    <t>Khán đài, chỉnh trang khuôn viên, điện chiếu sáng</t>
  </si>
  <si>
    <t>Các chương trình dự án nông nghiệp</t>
  </si>
  <si>
    <t>3 mô hình</t>
  </si>
  <si>
    <t>Nguồn tăng thu năm 2022-2023</t>
  </si>
  <si>
    <t>Sữa chữa chợ Phong Xuân</t>
  </si>
  <si>
    <t>Lam sân bê tông, thay mái  và chống thấm; cửa đình chợ</t>
  </si>
  <si>
    <t xml:space="preserve">Hỗ trợ tiền điện chiếu sáng 11 thôn </t>
  </si>
  <si>
    <t>11 thôn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</si>
</sst>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* #,##0.0_);_(* \(#,##0.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b/>
      <sz val="9"/>
      <color indexed="1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VNtimes new roman"/>
      <family val="2"/>
    </font>
    <font>
      <sz val="12"/>
      <name val="VNtimes New Roman"/>
    </font>
    <font>
      <sz val="9"/>
      <name val="Times New Roman"/>
      <family val="1"/>
    </font>
    <font>
      <i/>
      <sz val="9"/>
      <color rgb="FFFF0000"/>
      <name val="Times New Roman"/>
      <family val="1"/>
    </font>
    <font>
      <sz val="9"/>
      <color indexed="12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3" fontId="5" fillId="0" borderId="3" xfId="2" applyNumberFormat="1" applyFont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165" fontId="5" fillId="0" borderId="3" xfId="1" applyNumberFormat="1" applyFont="1" applyFill="1" applyBorder="1" applyAlignment="1">
      <alignment horizontal="right" vertical="center" wrapText="1"/>
    </xf>
    <xf numFmtId="165" fontId="5" fillId="0" borderId="0" xfId="0" applyNumberFormat="1" applyFont="1" applyAlignment="1">
      <alignment horizontal="center" vertical="center" wrapText="1"/>
    </xf>
    <xf numFmtId="0" fontId="8" fillId="0" borderId="3" xfId="2" applyFont="1" applyBorder="1" applyAlignment="1">
      <alignment horizontal="left" vertical="top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8" fillId="0" borderId="3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top" wrapText="1"/>
    </xf>
    <xf numFmtId="0" fontId="5" fillId="0" borderId="3" xfId="2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top" wrapText="1"/>
    </xf>
    <xf numFmtId="165" fontId="5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left" vertical="center" wrapText="1"/>
    </xf>
    <xf numFmtId="3" fontId="10" fillId="0" borderId="3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horizontal="right" vertical="center" wrapText="1"/>
    </xf>
    <xf numFmtId="165" fontId="12" fillId="0" borderId="3" xfId="1" applyNumberFormat="1" applyFont="1" applyFill="1" applyBorder="1" applyAlignment="1">
      <alignment horizontal="right" vertical="center" wrapText="1"/>
    </xf>
    <xf numFmtId="165" fontId="11" fillId="2" borderId="3" xfId="1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3" fillId="0" borderId="0" xfId="1" quotePrefix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3">
    <cellStyle name="Comma" xfId="1" builtinId="3"/>
    <cellStyle name="Normal" xfId="0" builtinId="0"/>
    <cellStyle name="Normal_NSTT99 (2)" xfId="2" xr:uid="{EC0D3660-E23A-4C43-80C6-023A2B0B05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6</xdr:row>
      <xdr:rowOff>0</xdr:rowOff>
    </xdr:from>
    <xdr:to>
      <xdr:col>2</xdr:col>
      <xdr:colOff>487299</xdr:colOff>
      <xdr:row>6</xdr:row>
      <xdr:rowOff>35433</xdr:rowOff>
    </xdr:to>
    <xdr:sp macro="" textlink="">
      <xdr:nvSpPr>
        <xdr:cNvPr id="2" name="Text Box 461">
          <a:extLst>
            <a:ext uri="{FF2B5EF4-FFF2-40B4-BE49-F238E27FC236}">
              <a16:creationId xmlns:a16="http://schemas.microsoft.com/office/drawing/2014/main" id="{177F776D-C183-49A0-A100-E8811BF17E47}"/>
            </a:ext>
          </a:extLst>
        </xdr:cNvPr>
        <xdr:cNvSpPr txBox="1">
          <a:spLocks noChangeArrowheads="1"/>
        </xdr:cNvSpPr>
      </xdr:nvSpPr>
      <xdr:spPr bwMode="auto">
        <a:xfrm>
          <a:off x="1619250" y="1428750"/>
          <a:ext cx="487299" cy="3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</xdr:row>
      <xdr:rowOff>0</xdr:rowOff>
    </xdr:from>
    <xdr:to>
      <xdr:col>2</xdr:col>
      <xdr:colOff>487299</xdr:colOff>
      <xdr:row>6</xdr:row>
      <xdr:rowOff>35433</xdr:rowOff>
    </xdr:to>
    <xdr:sp macro="" textlink="">
      <xdr:nvSpPr>
        <xdr:cNvPr id="3" name="Text Box 461">
          <a:extLst>
            <a:ext uri="{FF2B5EF4-FFF2-40B4-BE49-F238E27FC236}">
              <a16:creationId xmlns:a16="http://schemas.microsoft.com/office/drawing/2014/main" id="{103C0F20-D116-4F3D-80FD-C5DE84A136DC}"/>
            </a:ext>
          </a:extLst>
        </xdr:cNvPr>
        <xdr:cNvSpPr txBox="1">
          <a:spLocks noChangeArrowheads="1"/>
        </xdr:cNvSpPr>
      </xdr:nvSpPr>
      <xdr:spPr bwMode="auto">
        <a:xfrm>
          <a:off x="1619250" y="1428750"/>
          <a:ext cx="487299" cy="3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</xdr:row>
      <xdr:rowOff>0</xdr:rowOff>
    </xdr:from>
    <xdr:to>
      <xdr:col>2</xdr:col>
      <xdr:colOff>487299</xdr:colOff>
      <xdr:row>6</xdr:row>
      <xdr:rowOff>35433</xdr:rowOff>
    </xdr:to>
    <xdr:sp macro="" textlink="">
      <xdr:nvSpPr>
        <xdr:cNvPr id="4" name="Text Box 461">
          <a:extLst>
            <a:ext uri="{FF2B5EF4-FFF2-40B4-BE49-F238E27FC236}">
              <a16:creationId xmlns:a16="http://schemas.microsoft.com/office/drawing/2014/main" id="{4F06A2F1-2724-4E28-9D3E-072C5D4FF1FF}"/>
            </a:ext>
          </a:extLst>
        </xdr:cNvPr>
        <xdr:cNvSpPr txBox="1">
          <a:spLocks noChangeArrowheads="1"/>
        </xdr:cNvSpPr>
      </xdr:nvSpPr>
      <xdr:spPr bwMode="auto">
        <a:xfrm>
          <a:off x="1619250" y="1428750"/>
          <a:ext cx="487299" cy="3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</xdr:row>
      <xdr:rowOff>0</xdr:rowOff>
    </xdr:from>
    <xdr:to>
      <xdr:col>2</xdr:col>
      <xdr:colOff>487299</xdr:colOff>
      <xdr:row>6</xdr:row>
      <xdr:rowOff>35433</xdr:rowOff>
    </xdr:to>
    <xdr:sp macro="" textlink="">
      <xdr:nvSpPr>
        <xdr:cNvPr id="5" name="Text Box 461">
          <a:extLst>
            <a:ext uri="{FF2B5EF4-FFF2-40B4-BE49-F238E27FC236}">
              <a16:creationId xmlns:a16="http://schemas.microsoft.com/office/drawing/2014/main" id="{F3EAE763-E29B-4924-892C-049E718E050E}"/>
            </a:ext>
          </a:extLst>
        </xdr:cNvPr>
        <xdr:cNvSpPr txBox="1">
          <a:spLocks noChangeArrowheads="1"/>
        </xdr:cNvSpPr>
      </xdr:nvSpPr>
      <xdr:spPr bwMode="auto">
        <a:xfrm>
          <a:off x="1619250" y="1428750"/>
          <a:ext cx="487299" cy="3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</xdr:row>
      <xdr:rowOff>0</xdr:rowOff>
    </xdr:from>
    <xdr:to>
      <xdr:col>2</xdr:col>
      <xdr:colOff>487299</xdr:colOff>
      <xdr:row>6</xdr:row>
      <xdr:rowOff>35433</xdr:rowOff>
    </xdr:to>
    <xdr:sp macro="" textlink="">
      <xdr:nvSpPr>
        <xdr:cNvPr id="6" name="Text Box 461">
          <a:extLst>
            <a:ext uri="{FF2B5EF4-FFF2-40B4-BE49-F238E27FC236}">
              <a16:creationId xmlns:a16="http://schemas.microsoft.com/office/drawing/2014/main" id="{F3E33418-D59E-4D56-8CC4-AFA3D221019E}"/>
            </a:ext>
          </a:extLst>
        </xdr:cNvPr>
        <xdr:cNvSpPr txBox="1">
          <a:spLocks noChangeArrowheads="1"/>
        </xdr:cNvSpPr>
      </xdr:nvSpPr>
      <xdr:spPr bwMode="auto">
        <a:xfrm>
          <a:off x="1619250" y="1428750"/>
          <a:ext cx="487299" cy="3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</xdr:row>
      <xdr:rowOff>0</xdr:rowOff>
    </xdr:from>
    <xdr:to>
      <xdr:col>2</xdr:col>
      <xdr:colOff>487299</xdr:colOff>
      <xdr:row>6</xdr:row>
      <xdr:rowOff>35433</xdr:rowOff>
    </xdr:to>
    <xdr:sp macro="" textlink="">
      <xdr:nvSpPr>
        <xdr:cNvPr id="7" name="Text Box 461">
          <a:extLst>
            <a:ext uri="{FF2B5EF4-FFF2-40B4-BE49-F238E27FC236}">
              <a16:creationId xmlns:a16="http://schemas.microsoft.com/office/drawing/2014/main" id="{3AECC57A-7B53-44C8-87D1-2EA7BB0C167B}"/>
            </a:ext>
          </a:extLst>
        </xdr:cNvPr>
        <xdr:cNvSpPr txBox="1">
          <a:spLocks noChangeArrowheads="1"/>
        </xdr:cNvSpPr>
      </xdr:nvSpPr>
      <xdr:spPr bwMode="auto">
        <a:xfrm>
          <a:off x="1619250" y="1428750"/>
          <a:ext cx="487299" cy="3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</xdr:row>
      <xdr:rowOff>0</xdr:rowOff>
    </xdr:from>
    <xdr:to>
      <xdr:col>2</xdr:col>
      <xdr:colOff>487299</xdr:colOff>
      <xdr:row>6</xdr:row>
      <xdr:rowOff>35433</xdr:rowOff>
    </xdr:to>
    <xdr:sp macro="" textlink="">
      <xdr:nvSpPr>
        <xdr:cNvPr id="8" name="Text Box 461">
          <a:extLst>
            <a:ext uri="{FF2B5EF4-FFF2-40B4-BE49-F238E27FC236}">
              <a16:creationId xmlns:a16="http://schemas.microsoft.com/office/drawing/2014/main" id="{61436F24-7868-42AE-81A4-BDA22197DCC6}"/>
            </a:ext>
          </a:extLst>
        </xdr:cNvPr>
        <xdr:cNvSpPr txBox="1">
          <a:spLocks noChangeArrowheads="1"/>
        </xdr:cNvSpPr>
      </xdr:nvSpPr>
      <xdr:spPr bwMode="auto">
        <a:xfrm>
          <a:off x="1619250" y="1428750"/>
          <a:ext cx="487299" cy="3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</xdr:row>
      <xdr:rowOff>0</xdr:rowOff>
    </xdr:from>
    <xdr:to>
      <xdr:col>2</xdr:col>
      <xdr:colOff>487299</xdr:colOff>
      <xdr:row>6</xdr:row>
      <xdr:rowOff>35433</xdr:rowOff>
    </xdr:to>
    <xdr:sp macro="" textlink="">
      <xdr:nvSpPr>
        <xdr:cNvPr id="9" name="Text Box 461">
          <a:extLst>
            <a:ext uri="{FF2B5EF4-FFF2-40B4-BE49-F238E27FC236}">
              <a16:creationId xmlns:a16="http://schemas.microsoft.com/office/drawing/2014/main" id="{28C142E5-3DE4-4374-B28E-C1D0B4A4C719}"/>
            </a:ext>
          </a:extLst>
        </xdr:cNvPr>
        <xdr:cNvSpPr txBox="1">
          <a:spLocks noChangeArrowheads="1"/>
        </xdr:cNvSpPr>
      </xdr:nvSpPr>
      <xdr:spPr bwMode="auto">
        <a:xfrm>
          <a:off x="1619250" y="1428750"/>
          <a:ext cx="487299" cy="3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</xdr:row>
      <xdr:rowOff>0</xdr:rowOff>
    </xdr:from>
    <xdr:to>
      <xdr:col>2</xdr:col>
      <xdr:colOff>487299</xdr:colOff>
      <xdr:row>6</xdr:row>
      <xdr:rowOff>35433</xdr:rowOff>
    </xdr:to>
    <xdr:sp macro="" textlink="">
      <xdr:nvSpPr>
        <xdr:cNvPr id="10" name="Text Box 461">
          <a:extLst>
            <a:ext uri="{FF2B5EF4-FFF2-40B4-BE49-F238E27FC236}">
              <a16:creationId xmlns:a16="http://schemas.microsoft.com/office/drawing/2014/main" id="{C536216F-A2F8-4C0D-B5E0-2657ECFF3665}"/>
            </a:ext>
          </a:extLst>
        </xdr:cNvPr>
        <xdr:cNvSpPr txBox="1">
          <a:spLocks noChangeArrowheads="1"/>
        </xdr:cNvSpPr>
      </xdr:nvSpPr>
      <xdr:spPr bwMode="auto">
        <a:xfrm>
          <a:off x="1619250" y="1428750"/>
          <a:ext cx="487299" cy="3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</xdr:row>
      <xdr:rowOff>0</xdr:rowOff>
    </xdr:from>
    <xdr:to>
      <xdr:col>2</xdr:col>
      <xdr:colOff>487299</xdr:colOff>
      <xdr:row>6</xdr:row>
      <xdr:rowOff>35433</xdr:rowOff>
    </xdr:to>
    <xdr:sp macro="" textlink="">
      <xdr:nvSpPr>
        <xdr:cNvPr id="11" name="Text Box 461">
          <a:extLst>
            <a:ext uri="{FF2B5EF4-FFF2-40B4-BE49-F238E27FC236}">
              <a16:creationId xmlns:a16="http://schemas.microsoft.com/office/drawing/2014/main" id="{FE63E4E2-269A-42C4-A557-DD5CEB23230C}"/>
            </a:ext>
          </a:extLst>
        </xdr:cNvPr>
        <xdr:cNvSpPr txBox="1">
          <a:spLocks noChangeArrowheads="1"/>
        </xdr:cNvSpPr>
      </xdr:nvSpPr>
      <xdr:spPr bwMode="auto">
        <a:xfrm>
          <a:off x="1619250" y="1428750"/>
          <a:ext cx="487299" cy="3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</xdr:row>
      <xdr:rowOff>0</xdr:rowOff>
    </xdr:from>
    <xdr:to>
      <xdr:col>2</xdr:col>
      <xdr:colOff>487299</xdr:colOff>
      <xdr:row>6</xdr:row>
      <xdr:rowOff>35433</xdr:rowOff>
    </xdr:to>
    <xdr:sp macro="" textlink="">
      <xdr:nvSpPr>
        <xdr:cNvPr id="12" name="Text Box 461">
          <a:extLst>
            <a:ext uri="{FF2B5EF4-FFF2-40B4-BE49-F238E27FC236}">
              <a16:creationId xmlns:a16="http://schemas.microsoft.com/office/drawing/2014/main" id="{BE2B3656-248D-477E-8419-4CC081FF1F9A}"/>
            </a:ext>
          </a:extLst>
        </xdr:cNvPr>
        <xdr:cNvSpPr txBox="1">
          <a:spLocks noChangeArrowheads="1"/>
        </xdr:cNvSpPr>
      </xdr:nvSpPr>
      <xdr:spPr bwMode="auto">
        <a:xfrm>
          <a:off x="1619250" y="1428750"/>
          <a:ext cx="487299" cy="3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</xdr:row>
      <xdr:rowOff>0</xdr:rowOff>
    </xdr:from>
    <xdr:to>
      <xdr:col>2</xdr:col>
      <xdr:colOff>487299</xdr:colOff>
      <xdr:row>6</xdr:row>
      <xdr:rowOff>35433</xdr:rowOff>
    </xdr:to>
    <xdr:sp macro="" textlink="">
      <xdr:nvSpPr>
        <xdr:cNvPr id="13" name="Text Box 461">
          <a:extLst>
            <a:ext uri="{FF2B5EF4-FFF2-40B4-BE49-F238E27FC236}">
              <a16:creationId xmlns:a16="http://schemas.microsoft.com/office/drawing/2014/main" id="{8180CE52-C38F-4437-B4FF-D2023F4FED3D}"/>
            </a:ext>
          </a:extLst>
        </xdr:cNvPr>
        <xdr:cNvSpPr txBox="1">
          <a:spLocks noChangeArrowheads="1"/>
        </xdr:cNvSpPr>
      </xdr:nvSpPr>
      <xdr:spPr bwMode="auto">
        <a:xfrm>
          <a:off x="1619250" y="1428750"/>
          <a:ext cx="487299" cy="3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A7EC3B97-6B46-4570-9B38-D02E4E4B75D5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E7D49675-4E8B-419A-AC64-EEC714C3A72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8C3C5566-035C-497C-A247-5C6C1CDC213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29F220D6-CF89-421B-96D6-D455B27CE1F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id="{60162B13-8069-4281-AA97-9BF209B4FBEC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9525</xdr:rowOff>
    </xdr:to>
    <xdr:sp macro="" textlink="">
      <xdr:nvSpPr>
        <xdr:cNvPr id="19" name="Text Box 461">
          <a:extLst>
            <a:ext uri="{FF2B5EF4-FFF2-40B4-BE49-F238E27FC236}">
              <a16:creationId xmlns:a16="http://schemas.microsoft.com/office/drawing/2014/main" id="{C508FF7B-820F-4515-BA16-287A4FD353E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9525</xdr:rowOff>
    </xdr:to>
    <xdr:sp macro="" textlink="">
      <xdr:nvSpPr>
        <xdr:cNvPr id="20" name="Text Box 461">
          <a:extLst>
            <a:ext uri="{FF2B5EF4-FFF2-40B4-BE49-F238E27FC236}">
              <a16:creationId xmlns:a16="http://schemas.microsoft.com/office/drawing/2014/main" id="{327D952B-AB8C-49FE-9C2D-37E805B4545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9525</xdr:rowOff>
    </xdr:to>
    <xdr:sp macro="" textlink="">
      <xdr:nvSpPr>
        <xdr:cNvPr id="21" name="Text Box 461">
          <a:extLst>
            <a:ext uri="{FF2B5EF4-FFF2-40B4-BE49-F238E27FC236}">
              <a16:creationId xmlns:a16="http://schemas.microsoft.com/office/drawing/2014/main" id="{94184983-ED54-4822-9C80-8F602F572D73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9525</xdr:rowOff>
    </xdr:to>
    <xdr:sp macro="" textlink="">
      <xdr:nvSpPr>
        <xdr:cNvPr id="22" name="Text Box 461">
          <a:extLst>
            <a:ext uri="{FF2B5EF4-FFF2-40B4-BE49-F238E27FC236}">
              <a16:creationId xmlns:a16="http://schemas.microsoft.com/office/drawing/2014/main" id="{BEA38A16-2C99-45A0-8023-73585FFC106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9525</xdr:rowOff>
    </xdr:to>
    <xdr:sp macro="" textlink="">
      <xdr:nvSpPr>
        <xdr:cNvPr id="23" name="Text Box 461">
          <a:extLst>
            <a:ext uri="{FF2B5EF4-FFF2-40B4-BE49-F238E27FC236}">
              <a16:creationId xmlns:a16="http://schemas.microsoft.com/office/drawing/2014/main" id="{19D7C681-29B1-4939-988B-F63E0EFEC5B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9525</xdr:rowOff>
    </xdr:to>
    <xdr:sp macro="" textlink="">
      <xdr:nvSpPr>
        <xdr:cNvPr id="24" name="Text Box 461">
          <a:extLst>
            <a:ext uri="{FF2B5EF4-FFF2-40B4-BE49-F238E27FC236}">
              <a16:creationId xmlns:a16="http://schemas.microsoft.com/office/drawing/2014/main" id="{3975AFB8-9536-4AFB-A0A7-3E9279C7EEA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25" name="Text Box 461">
          <a:extLst>
            <a:ext uri="{FF2B5EF4-FFF2-40B4-BE49-F238E27FC236}">
              <a16:creationId xmlns:a16="http://schemas.microsoft.com/office/drawing/2014/main" id="{AD5BA7E9-24C1-41CC-86A4-8FA11F9453A5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26" name="Text Box 461">
          <a:extLst>
            <a:ext uri="{FF2B5EF4-FFF2-40B4-BE49-F238E27FC236}">
              <a16:creationId xmlns:a16="http://schemas.microsoft.com/office/drawing/2014/main" id="{08ABAA44-2D92-4B53-8C2C-1FDFF98A0D1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27" name="Text Box 461">
          <a:extLst>
            <a:ext uri="{FF2B5EF4-FFF2-40B4-BE49-F238E27FC236}">
              <a16:creationId xmlns:a16="http://schemas.microsoft.com/office/drawing/2014/main" id="{19739C82-C2B4-41F3-8032-813A30B7A9B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28" name="Text Box 461">
          <a:extLst>
            <a:ext uri="{FF2B5EF4-FFF2-40B4-BE49-F238E27FC236}">
              <a16:creationId xmlns:a16="http://schemas.microsoft.com/office/drawing/2014/main" id="{4C93D7FF-B9F2-4767-B3CF-E883E96D2C6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29" name="Text Box 461">
          <a:extLst>
            <a:ext uri="{FF2B5EF4-FFF2-40B4-BE49-F238E27FC236}">
              <a16:creationId xmlns:a16="http://schemas.microsoft.com/office/drawing/2014/main" id="{647DF1AC-1145-4F4C-9111-6EC0FFE438A6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30" name="Text Box 461">
          <a:extLst>
            <a:ext uri="{FF2B5EF4-FFF2-40B4-BE49-F238E27FC236}">
              <a16:creationId xmlns:a16="http://schemas.microsoft.com/office/drawing/2014/main" id="{D44FD135-2F7E-4568-BC53-D155DC9D3E1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31" name="Text Box 461">
          <a:extLst>
            <a:ext uri="{FF2B5EF4-FFF2-40B4-BE49-F238E27FC236}">
              <a16:creationId xmlns:a16="http://schemas.microsoft.com/office/drawing/2014/main" id="{622334AC-D89F-4F49-92C5-E621D67C424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32" name="Text Box 461">
          <a:extLst>
            <a:ext uri="{FF2B5EF4-FFF2-40B4-BE49-F238E27FC236}">
              <a16:creationId xmlns:a16="http://schemas.microsoft.com/office/drawing/2014/main" id="{3CE29C39-4D03-4FE8-9CA7-78B28317ABBC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33" name="Text Box 461">
          <a:extLst>
            <a:ext uri="{FF2B5EF4-FFF2-40B4-BE49-F238E27FC236}">
              <a16:creationId xmlns:a16="http://schemas.microsoft.com/office/drawing/2014/main" id="{A612DBC4-0C98-4535-AB44-77C3C611E14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34" name="Text Box 461">
          <a:extLst>
            <a:ext uri="{FF2B5EF4-FFF2-40B4-BE49-F238E27FC236}">
              <a16:creationId xmlns:a16="http://schemas.microsoft.com/office/drawing/2014/main" id="{3890CFD9-C8AD-4102-97D6-E73629A40DE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35" name="Text Box 461">
          <a:extLst>
            <a:ext uri="{FF2B5EF4-FFF2-40B4-BE49-F238E27FC236}">
              <a16:creationId xmlns:a16="http://schemas.microsoft.com/office/drawing/2014/main" id="{2A1D8994-7CD9-4A3D-A7CD-08A6C4053017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36" name="Text Box 461">
          <a:extLst>
            <a:ext uri="{FF2B5EF4-FFF2-40B4-BE49-F238E27FC236}">
              <a16:creationId xmlns:a16="http://schemas.microsoft.com/office/drawing/2014/main" id="{EBD57AC5-4583-4D36-9687-872E3F431197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B27C8A0A-A06B-402E-8C91-9173030E3B3D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3288B5B9-80AA-4521-9150-2E2D1BF6976E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D6DABC80-CD48-4F5C-95E0-15C1D7AFDA51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0CC89222-80B8-44DD-A56E-5A9219749438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8B9697FC-0523-4730-A731-3C6E16C717BF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16D5C8-FDC9-46C6-AEA0-B9F1DC414390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8A1E585-EFD0-454D-9B24-A5F4FFF76A5E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6C6D3D07-4630-465D-BCEC-7498DBE81CDF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45" name="Text Box 11">
          <a:extLst>
            <a:ext uri="{FF2B5EF4-FFF2-40B4-BE49-F238E27FC236}">
              <a16:creationId xmlns:a16="http://schemas.microsoft.com/office/drawing/2014/main" id="{FA7DADD2-FB66-4682-9F92-FDD85154758A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46" name="Text Box 12">
          <a:extLst>
            <a:ext uri="{FF2B5EF4-FFF2-40B4-BE49-F238E27FC236}">
              <a16:creationId xmlns:a16="http://schemas.microsoft.com/office/drawing/2014/main" id="{1943D9D1-E08D-4811-9F5B-CBD331A2AFE9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49657999-E05D-4DEC-AB9F-65D8DFD1BB85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48" name="Text Box 16">
          <a:extLst>
            <a:ext uri="{FF2B5EF4-FFF2-40B4-BE49-F238E27FC236}">
              <a16:creationId xmlns:a16="http://schemas.microsoft.com/office/drawing/2014/main" id="{66157698-9264-4637-8B3D-A2E52ADFC631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32E13942-28F5-4DD8-B9D7-195ED0D0C8CA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FD3C441F-371B-4F9C-8CE2-BFF1458C387F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51" name="Text Box 19">
          <a:extLst>
            <a:ext uri="{FF2B5EF4-FFF2-40B4-BE49-F238E27FC236}">
              <a16:creationId xmlns:a16="http://schemas.microsoft.com/office/drawing/2014/main" id="{C60458DB-CF5A-4B46-918D-FFF15C2F4302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52" name="Text Box 20">
          <a:extLst>
            <a:ext uri="{FF2B5EF4-FFF2-40B4-BE49-F238E27FC236}">
              <a16:creationId xmlns:a16="http://schemas.microsoft.com/office/drawing/2014/main" id="{FF1CB937-6654-4C6E-AF2A-45C033042D24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53" name="Text Box 21">
          <a:extLst>
            <a:ext uri="{FF2B5EF4-FFF2-40B4-BE49-F238E27FC236}">
              <a16:creationId xmlns:a16="http://schemas.microsoft.com/office/drawing/2014/main" id="{D94C75CE-3992-470F-A7B2-16D90924455D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28575</xdr:rowOff>
    </xdr:to>
    <xdr:sp macro="" textlink="">
      <xdr:nvSpPr>
        <xdr:cNvPr id="54" name="Text Box 22">
          <a:extLst>
            <a:ext uri="{FF2B5EF4-FFF2-40B4-BE49-F238E27FC236}">
              <a16:creationId xmlns:a16="http://schemas.microsoft.com/office/drawing/2014/main" id="{2FECCDAE-EAA1-4084-9544-98E6E9EA613D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57150</xdr:rowOff>
    </xdr:to>
    <xdr:sp macro="" textlink="">
      <xdr:nvSpPr>
        <xdr:cNvPr id="55" name="Text Box 7711">
          <a:extLst>
            <a:ext uri="{FF2B5EF4-FFF2-40B4-BE49-F238E27FC236}">
              <a16:creationId xmlns:a16="http://schemas.microsoft.com/office/drawing/2014/main" id="{664C9781-93A2-4AB8-BE9E-FFF20D00A44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57150</xdr:rowOff>
    </xdr:to>
    <xdr:sp macro="" textlink="">
      <xdr:nvSpPr>
        <xdr:cNvPr id="56" name="Text Box 7712">
          <a:extLst>
            <a:ext uri="{FF2B5EF4-FFF2-40B4-BE49-F238E27FC236}">
              <a16:creationId xmlns:a16="http://schemas.microsoft.com/office/drawing/2014/main" id="{30F439F8-84E4-4307-BC11-DC9ED6BDB7DD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57150</xdr:rowOff>
    </xdr:to>
    <xdr:sp macro="" textlink="">
      <xdr:nvSpPr>
        <xdr:cNvPr id="57" name="Text Box 7713">
          <a:extLst>
            <a:ext uri="{FF2B5EF4-FFF2-40B4-BE49-F238E27FC236}">
              <a16:creationId xmlns:a16="http://schemas.microsoft.com/office/drawing/2014/main" id="{91F9842D-D112-43BA-9A0D-8761FF15936D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57150</xdr:rowOff>
    </xdr:to>
    <xdr:sp macro="" textlink="">
      <xdr:nvSpPr>
        <xdr:cNvPr id="58" name="Text Box 7714">
          <a:extLst>
            <a:ext uri="{FF2B5EF4-FFF2-40B4-BE49-F238E27FC236}">
              <a16:creationId xmlns:a16="http://schemas.microsoft.com/office/drawing/2014/main" id="{4CFD8130-D5B6-4CAB-A73D-5935AE536C03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57150</xdr:rowOff>
    </xdr:to>
    <xdr:sp macro="" textlink="">
      <xdr:nvSpPr>
        <xdr:cNvPr id="59" name="Text Box 7715">
          <a:extLst>
            <a:ext uri="{FF2B5EF4-FFF2-40B4-BE49-F238E27FC236}">
              <a16:creationId xmlns:a16="http://schemas.microsoft.com/office/drawing/2014/main" id="{AB993B12-26B7-4803-A5A8-6B185BA1732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57150</xdr:rowOff>
    </xdr:to>
    <xdr:sp macro="" textlink="">
      <xdr:nvSpPr>
        <xdr:cNvPr id="60" name="Text Box 7716">
          <a:extLst>
            <a:ext uri="{FF2B5EF4-FFF2-40B4-BE49-F238E27FC236}">
              <a16:creationId xmlns:a16="http://schemas.microsoft.com/office/drawing/2014/main" id="{DB0179C0-2C4C-463E-9008-02D48BF1C6F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61" name="Text Box 7717">
          <a:extLst>
            <a:ext uri="{FF2B5EF4-FFF2-40B4-BE49-F238E27FC236}">
              <a16:creationId xmlns:a16="http://schemas.microsoft.com/office/drawing/2014/main" id="{FAC4C8F2-4BBB-4DFE-A8EE-54F5A0DDC149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62" name="Text Box 7718">
          <a:extLst>
            <a:ext uri="{FF2B5EF4-FFF2-40B4-BE49-F238E27FC236}">
              <a16:creationId xmlns:a16="http://schemas.microsoft.com/office/drawing/2014/main" id="{D8F46516-A324-457C-9D25-1FFC81E3472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63" name="Text Box 7719">
          <a:extLst>
            <a:ext uri="{FF2B5EF4-FFF2-40B4-BE49-F238E27FC236}">
              <a16:creationId xmlns:a16="http://schemas.microsoft.com/office/drawing/2014/main" id="{BF3DE62D-374E-4511-BA23-2C8918AE79C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64" name="Text Box 7720">
          <a:extLst>
            <a:ext uri="{FF2B5EF4-FFF2-40B4-BE49-F238E27FC236}">
              <a16:creationId xmlns:a16="http://schemas.microsoft.com/office/drawing/2014/main" id="{CBA6E926-21C0-44E2-B7DA-A7C1F7FB18BD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65" name="Text Box 7721">
          <a:extLst>
            <a:ext uri="{FF2B5EF4-FFF2-40B4-BE49-F238E27FC236}">
              <a16:creationId xmlns:a16="http://schemas.microsoft.com/office/drawing/2014/main" id="{F3A27C19-F708-4976-B636-A6800757207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47625</xdr:rowOff>
    </xdr:to>
    <xdr:sp macro="" textlink="">
      <xdr:nvSpPr>
        <xdr:cNvPr id="66" name="Text Box 27">
          <a:extLst>
            <a:ext uri="{FF2B5EF4-FFF2-40B4-BE49-F238E27FC236}">
              <a16:creationId xmlns:a16="http://schemas.microsoft.com/office/drawing/2014/main" id="{F6EE86FC-8160-44F9-BC42-58E490C58C36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47625</xdr:rowOff>
    </xdr:to>
    <xdr:sp macro="" textlink="">
      <xdr:nvSpPr>
        <xdr:cNvPr id="67" name="Text Box 28">
          <a:extLst>
            <a:ext uri="{FF2B5EF4-FFF2-40B4-BE49-F238E27FC236}">
              <a16:creationId xmlns:a16="http://schemas.microsoft.com/office/drawing/2014/main" id="{3BADB99F-1F2E-4BD7-81AF-EB85C41FB2E9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47625</xdr:rowOff>
    </xdr:to>
    <xdr:sp macro="" textlink="">
      <xdr:nvSpPr>
        <xdr:cNvPr id="68" name="Text Box 29">
          <a:extLst>
            <a:ext uri="{FF2B5EF4-FFF2-40B4-BE49-F238E27FC236}">
              <a16:creationId xmlns:a16="http://schemas.microsoft.com/office/drawing/2014/main" id="{09451174-134B-4F37-A0ED-8CEA3C9D7F7A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47625</xdr:rowOff>
    </xdr:to>
    <xdr:sp macro="" textlink="">
      <xdr:nvSpPr>
        <xdr:cNvPr id="69" name="Text Box 32">
          <a:extLst>
            <a:ext uri="{FF2B5EF4-FFF2-40B4-BE49-F238E27FC236}">
              <a16:creationId xmlns:a16="http://schemas.microsoft.com/office/drawing/2014/main" id="{E30CF4FE-A372-4255-874B-9FE77E612C34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47625</xdr:rowOff>
    </xdr:to>
    <xdr:sp macro="" textlink="">
      <xdr:nvSpPr>
        <xdr:cNvPr id="70" name="Text Box 33">
          <a:extLst>
            <a:ext uri="{FF2B5EF4-FFF2-40B4-BE49-F238E27FC236}">
              <a16:creationId xmlns:a16="http://schemas.microsoft.com/office/drawing/2014/main" id="{162F78F7-E33B-449B-9112-9910F325FC4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76200</xdr:rowOff>
    </xdr:to>
    <xdr:sp macro="" textlink="">
      <xdr:nvSpPr>
        <xdr:cNvPr id="71" name="Text Box 461">
          <a:extLst>
            <a:ext uri="{FF2B5EF4-FFF2-40B4-BE49-F238E27FC236}">
              <a16:creationId xmlns:a16="http://schemas.microsoft.com/office/drawing/2014/main" id="{AA98DD89-8499-4EDC-82A1-90E4640C26F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76200</xdr:rowOff>
    </xdr:to>
    <xdr:sp macro="" textlink="">
      <xdr:nvSpPr>
        <xdr:cNvPr id="72" name="Text Box 461">
          <a:extLst>
            <a:ext uri="{FF2B5EF4-FFF2-40B4-BE49-F238E27FC236}">
              <a16:creationId xmlns:a16="http://schemas.microsoft.com/office/drawing/2014/main" id="{C1667BA7-53E4-4A33-9620-02E07C14E21C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76200</xdr:rowOff>
    </xdr:to>
    <xdr:sp macro="" textlink="">
      <xdr:nvSpPr>
        <xdr:cNvPr id="73" name="Text Box 461">
          <a:extLst>
            <a:ext uri="{FF2B5EF4-FFF2-40B4-BE49-F238E27FC236}">
              <a16:creationId xmlns:a16="http://schemas.microsoft.com/office/drawing/2014/main" id="{59FCD4A0-DEDD-4F49-8497-730ED444FC6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76200</xdr:rowOff>
    </xdr:to>
    <xdr:sp macro="" textlink="">
      <xdr:nvSpPr>
        <xdr:cNvPr id="74" name="Text Box 461">
          <a:extLst>
            <a:ext uri="{FF2B5EF4-FFF2-40B4-BE49-F238E27FC236}">
              <a16:creationId xmlns:a16="http://schemas.microsoft.com/office/drawing/2014/main" id="{861A6736-238E-46B5-A3F7-678506FB1F24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76200</xdr:rowOff>
    </xdr:to>
    <xdr:sp macro="" textlink="">
      <xdr:nvSpPr>
        <xdr:cNvPr id="75" name="Text Box 461">
          <a:extLst>
            <a:ext uri="{FF2B5EF4-FFF2-40B4-BE49-F238E27FC236}">
              <a16:creationId xmlns:a16="http://schemas.microsoft.com/office/drawing/2014/main" id="{13207261-1733-48EE-AF72-8A975F01962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38</xdr:row>
      <xdr:rowOff>76200</xdr:rowOff>
    </xdr:to>
    <xdr:sp macro="" textlink="">
      <xdr:nvSpPr>
        <xdr:cNvPr id="76" name="Text Box 461">
          <a:extLst>
            <a:ext uri="{FF2B5EF4-FFF2-40B4-BE49-F238E27FC236}">
              <a16:creationId xmlns:a16="http://schemas.microsoft.com/office/drawing/2014/main" id="{38472649-CEAB-42EB-8DA3-2026AB79B36D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466725</xdr:colOff>
      <xdr:row>39</xdr:row>
      <xdr:rowOff>76200</xdr:rowOff>
    </xdr:to>
    <xdr:sp macro="" textlink="">
      <xdr:nvSpPr>
        <xdr:cNvPr id="77" name="Text Box 461">
          <a:extLst>
            <a:ext uri="{FF2B5EF4-FFF2-40B4-BE49-F238E27FC236}">
              <a16:creationId xmlns:a16="http://schemas.microsoft.com/office/drawing/2014/main" id="{C2161B3C-C202-46DF-B3E7-D5B9997D2754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4667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466725</xdr:colOff>
      <xdr:row>39</xdr:row>
      <xdr:rowOff>76200</xdr:rowOff>
    </xdr:to>
    <xdr:sp macro="" textlink="">
      <xdr:nvSpPr>
        <xdr:cNvPr id="78" name="Text Box 461">
          <a:extLst>
            <a:ext uri="{FF2B5EF4-FFF2-40B4-BE49-F238E27FC236}">
              <a16:creationId xmlns:a16="http://schemas.microsoft.com/office/drawing/2014/main" id="{90E980AD-C189-41C7-AC4C-6A0BAD65899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4667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466725</xdr:colOff>
      <xdr:row>39</xdr:row>
      <xdr:rowOff>76200</xdr:rowOff>
    </xdr:to>
    <xdr:sp macro="" textlink="">
      <xdr:nvSpPr>
        <xdr:cNvPr id="79" name="Text Box 461">
          <a:extLst>
            <a:ext uri="{FF2B5EF4-FFF2-40B4-BE49-F238E27FC236}">
              <a16:creationId xmlns:a16="http://schemas.microsoft.com/office/drawing/2014/main" id="{DC98380A-38FC-4DD7-9B86-B31D061DAADC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4667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466725</xdr:colOff>
      <xdr:row>39</xdr:row>
      <xdr:rowOff>76200</xdr:rowOff>
    </xdr:to>
    <xdr:sp macro="" textlink="">
      <xdr:nvSpPr>
        <xdr:cNvPr id="80" name="Text Box 461">
          <a:extLst>
            <a:ext uri="{FF2B5EF4-FFF2-40B4-BE49-F238E27FC236}">
              <a16:creationId xmlns:a16="http://schemas.microsoft.com/office/drawing/2014/main" id="{607F17C9-400A-433F-A887-96D3B3547E3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4667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466725</xdr:colOff>
      <xdr:row>39</xdr:row>
      <xdr:rowOff>76200</xdr:rowOff>
    </xdr:to>
    <xdr:sp macro="" textlink="">
      <xdr:nvSpPr>
        <xdr:cNvPr id="81" name="Text Box 461">
          <a:extLst>
            <a:ext uri="{FF2B5EF4-FFF2-40B4-BE49-F238E27FC236}">
              <a16:creationId xmlns:a16="http://schemas.microsoft.com/office/drawing/2014/main" id="{B2839BEA-AF3B-4676-9B53-CC1E08F4C58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4667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466725</xdr:colOff>
      <xdr:row>39</xdr:row>
      <xdr:rowOff>76200</xdr:rowOff>
    </xdr:to>
    <xdr:sp macro="" textlink="">
      <xdr:nvSpPr>
        <xdr:cNvPr id="82" name="Text Box 461">
          <a:extLst>
            <a:ext uri="{FF2B5EF4-FFF2-40B4-BE49-F238E27FC236}">
              <a16:creationId xmlns:a16="http://schemas.microsoft.com/office/drawing/2014/main" id="{188C3099-142D-4EED-9861-0B9215DF47EA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4667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66675</xdr:rowOff>
    </xdr:to>
    <xdr:sp macro="" textlink="">
      <xdr:nvSpPr>
        <xdr:cNvPr id="83" name="Text Box 461">
          <a:extLst>
            <a:ext uri="{FF2B5EF4-FFF2-40B4-BE49-F238E27FC236}">
              <a16:creationId xmlns:a16="http://schemas.microsoft.com/office/drawing/2014/main" id="{6ABD80F9-C649-49EC-A5FA-750FAB4DC4C4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66675</xdr:rowOff>
    </xdr:to>
    <xdr:sp macro="" textlink="">
      <xdr:nvSpPr>
        <xdr:cNvPr id="84" name="Text Box 461">
          <a:extLst>
            <a:ext uri="{FF2B5EF4-FFF2-40B4-BE49-F238E27FC236}">
              <a16:creationId xmlns:a16="http://schemas.microsoft.com/office/drawing/2014/main" id="{6972BD1F-ACA0-4549-B53A-9D3CC8F2C0A7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66675</xdr:rowOff>
    </xdr:to>
    <xdr:sp macro="" textlink="">
      <xdr:nvSpPr>
        <xdr:cNvPr id="85" name="Text Box 461">
          <a:extLst>
            <a:ext uri="{FF2B5EF4-FFF2-40B4-BE49-F238E27FC236}">
              <a16:creationId xmlns:a16="http://schemas.microsoft.com/office/drawing/2014/main" id="{EAAEAFA8-2DEC-486F-8A14-F03F7E5062B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66675</xdr:rowOff>
    </xdr:to>
    <xdr:sp macro="" textlink="">
      <xdr:nvSpPr>
        <xdr:cNvPr id="86" name="Text Box 461">
          <a:extLst>
            <a:ext uri="{FF2B5EF4-FFF2-40B4-BE49-F238E27FC236}">
              <a16:creationId xmlns:a16="http://schemas.microsoft.com/office/drawing/2014/main" id="{4DCB1B27-CA71-41FD-A244-3FC05398DF0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66675</xdr:rowOff>
    </xdr:to>
    <xdr:sp macro="" textlink="">
      <xdr:nvSpPr>
        <xdr:cNvPr id="87" name="Text Box 461">
          <a:extLst>
            <a:ext uri="{FF2B5EF4-FFF2-40B4-BE49-F238E27FC236}">
              <a16:creationId xmlns:a16="http://schemas.microsoft.com/office/drawing/2014/main" id="{887BC247-AB19-4D86-997C-347D94FA075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66675</xdr:rowOff>
    </xdr:to>
    <xdr:sp macro="" textlink="">
      <xdr:nvSpPr>
        <xdr:cNvPr id="88" name="Text Box 461">
          <a:extLst>
            <a:ext uri="{FF2B5EF4-FFF2-40B4-BE49-F238E27FC236}">
              <a16:creationId xmlns:a16="http://schemas.microsoft.com/office/drawing/2014/main" id="{9F192AA6-BDD9-4DD0-810B-CB4AD21DF9B3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89" name="Text Box 467">
          <a:extLst>
            <a:ext uri="{FF2B5EF4-FFF2-40B4-BE49-F238E27FC236}">
              <a16:creationId xmlns:a16="http://schemas.microsoft.com/office/drawing/2014/main" id="{2411370E-7C03-4F64-A4A3-CC5B085EC169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2CADA2F6-7171-4922-B012-2AC5F539F6E3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DDBC5D06-B861-4224-AE8B-289D38970D99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68C41A3B-DA3D-462A-99D7-8C4C500C579A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DB68EFFB-A3F3-402B-97B8-A5B1C54517AD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94" name="Text Box 461">
          <a:extLst>
            <a:ext uri="{FF2B5EF4-FFF2-40B4-BE49-F238E27FC236}">
              <a16:creationId xmlns:a16="http://schemas.microsoft.com/office/drawing/2014/main" id="{F57CB5A6-2BB5-4107-ABD7-47819F21212B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95" name="Text Box 467">
          <a:extLst>
            <a:ext uri="{FF2B5EF4-FFF2-40B4-BE49-F238E27FC236}">
              <a16:creationId xmlns:a16="http://schemas.microsoft.com/office/drawing/2014/main" id="{7812596E-AEB1-447E-9F6C-FA3007307E26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B520704E-47CD-4A9A-8732-E5CE1B1831B7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ECD61B-F6AE-416F-B4F9-3C14D5A332B8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959D0B51-EC08-4469-BE9E-F70441583371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id="{4667D2ED-77E5-4C5E-A159-DB588C91C923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100" name="Text Box 461">
          <a:extLst>
            <a:ext uri="{FF2B5EF4-FFF2-40B4-BE49-F238E27FC236}">
              <a16:creationId xmlns:a16="http://schemas.microsoft.com/office/drawing/2014/main" id="{C39F1F06-114E-4E07-9721-4668A8FA9E06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101" name="Text Box 467">
          <a:extLst>
            <a:ext uri="{FF2B5EF4-FFF2-40B4-BE49-F238E27FC236}">
              <a16:creationId xmlns:a16="http://schemas.microsoft.com/office/drawing/2014/main" id="{A1F1B799-BE23-4858-8106-2E818B824495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A96AEC6F-EE2A-49B2-A2AE-EA043E1E49BE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707C7FE8-C098-4878-AC19-54A04402DB43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364E0574-C447-48B5-9AC6-0037E627915B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id="{2A288973-128F-4060-8894-31D365B01A3A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36</xdr:row>
      <xdr:rowOff>114300</xdr:rowOff>
    </xdr:to>
    <xdr:sp macro="" textlink="">
      <xdr:nvSpPr>
        <xdr:cNvPr id="106" name="Text Box 461">
          <a:extLst>
            <a:ext uri="{FF2B5EF4-FFF2-40B4-BE49-F238E27FC236}">
              <a16:creationId xmlns:a16="http://schemas.microsoft.com/office/drawing/2014/main" id="{814DB0A8-4600-4038-8850-BD189BD53795}"/>
            </a:ext>
          </a:extLst>
        </xdr:cNvPr>
        <xdr:cNvSpPr>
          <a:spLocks noChangeArrowheads="1"/>
        </xdr:cNvSpPr>
      </xdr:nvSpPr>
      <xdr:spPr bwMode="auto">
        <a:xfrm>
          <a:off x="1619250" y="14354175"/>
          <a:ext cx="361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07" name="Text Box 461">
          <a:extLst>
            <a:ext uri="{FF2B5EF4-FFF2-40B4-BE49-F238E27FC236}">
              <a16:creationId xmlns:a16="http://schemas.microsoft.com/office/drawing/2014/main" id="{E194E856-3C0E-49C7-B49D-24064386DF23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08" name="Text Box 461">
          <a:extLst>
            <a:ext uri="{FF2B5EF4-FFF2-40B4-BE49-F238E27FC236}">
              <a16:creationId xmlns:a16="http://schemas.microsoft.com/office/drawing/2014/main" id="{282AA961-3994-4F3B-B724-83360F5D5B9C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09" name="Text Box 461">
          <a:extLst>
            <a:ext uri="{FF2B5EF4-FFF2-40B4-BE49-F238E27FC236}">
              <a16:creationId xmlns:a16="http://schemas.microsoft.com/office/drawing/2014/main" id="{895CC94E-96FB-41D4-82B0-3BDE247E9AB7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10" name="Text Box 461">
          <a:extLst>
            <a:ext uri="{FF2B5EF4-FFF2-40B4-BE49-F238E27FC236}">
              <a16:creationId xmlns:a16="http://schemas.microsoft.com/office/drawing/2014/main" id="{B3DBAFB3-B087-413E-BB90-E616EC08DE2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11" name="Text Box 461">
          <a:extLst>
            <a:ext uri="{FF2B5EF4-FFF2-40B4-BE49-F238E27FC236}">
              <a16:creationId xmlns:a16="http://schemas.microsoft.com/office/drawing/2014/main" id="{0351155F-1ABF-4D5B-9684-D9213C6EB4BA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12" name="Text Box 461">
          <a:extLst>
            <a:ext uri="{FF2B5EF4-FFF2-40B4-BE49-F238E27FC236}">
              <a16:creationId xmlns:a16="http://schemas.microsoft.com/office/drawing/2014/main" id="{43A81D9B-74A0-4457-BC08-AF9772914AAA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13" name="Text Box 467">
          <a:extLst>
            <a:ext uri="{FF2B5EF4-FFF2-40B4-BE49-F238E27FC236}">
              <a16:creationId xmlns:a16="http://schemas.microsoft.com/office/drawing/2014/main" id="{62DE98C5-E523-42C9-BBA1-DCA73247DFAD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173D3785-2114-48AA-83ED-29BDBF44B35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E08FE17F-F927-451D-B95F-DB1E8A1A1E8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41D1D165-C55B-4B1D-9943-AA7EEFFCA9F4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id="{49D8FA07-1A9A-40B1-915A-6D7A17616C5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18" name="Text Box 461">
          <a:extLst>
            <a:ext uri="{FF2B5EF4-FFF2-40B4-BE49-F238E27FC236}">
              <a16:creationId xmlns:a16="http://schemas.microsoft.com/office/drawing/2014/main" id="{EF5E77D4-BB48-4802-881C-3797F9C301F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19" name="Text Box 467">
          <a:extLst>
            <a:ext uri="{FF2B5EF4-FFF2-40B4-BE49-F238E27FC236}">
              <a16:creationId xmlns:a16="http://schemas.microsoft.com/office/drawing/2014/main" id="{E84A7FEA-D783-47A1-920A-7497773DB2C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28BA394B-2B96-4AA2-A0ED-F4DDFA86A646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A8EEC3DC-B2DE-4839-ABDB-0C9E96FE1C95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1D1DD777-A55C-4747-887C-BB53D1039F3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42807B41-AE3E-47DD-A5DD-4130671C1586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24" name="Text Box 461">
          <a:extLst>
            <a:ext uri="{FF2B5EF4-FFF2-40B4-BE49-F238E27FC236}">
              <a16:creationId xmlns:a16="http://schemas.microsoft.com/office/drawing/2014/main" id="{41429E19-D60D-4499-A4D6-E6088667084A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25" name="Text Box 467">
          <a:extLst>
            <a:ext uri="{FF2B5EF4-FFF2-40B4-BE49-F238E27FC236}">
              <a16:creationId xmlns:a16="http://schemas.microsoft.com/office/drawing/2014/main" id="{03FE60D1-2BC0-41D1-B21C-52B8386F9A2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B3AEE8C9-FDC3-42AF-A732-562DB0F4664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B05C6FA5-382A-409E-BCA0-D7E46167BAA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FA3237D4-B136-451A-9E72-56392D5B4B16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E8A9AD2E-0A3D-4D66-B90F-9315AFF541D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30" name="Text Box 461">
          <a:extLst>
            <a:ext uri="{FF2B5EF4-FFF2-40B4-BE49-F238E27FC236}">
              <a16:creationId xmlns:a16="http://schemas.microsoft.com/office/drawing/2014/main" id="{3BA13CD0-EFC9-4251-A310-95E10539467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31" name="Text Box 467">
          <a:extLst>
            <a:ext uri="{FF2B5EF4-FFF2-40B4-BE49-F238E27FC236}">
              <a16:creationId xmlns:a16="http://schemas.microsoft.com/office/drawing/2014/main" id="{189FB639-1CC7-4477-98F7-83D971197DB6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D307C276-0BFB-4355-AAB9-CEAE3B750ED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39F6373C-ED70-443E-8848-9141C564518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8D97F8EB-123F-44C5-BBEB-EA8E9FFC2E0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559DB149-B1A7-41BE-8955-C995D1546A2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36" name="Text Box 461">
          <a:extLst>
            <a:ext uri="{FF2B5EF4-FFF2-40B4-BE49-F238E27FC236}">
              <a16:creationId xmlns:a16="http://schemas.microsoft.com/office/drawing/2014/main" id="{5529FFF7-2213-4DA0-ACF8-F26552866B4D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37" name="Text Box 467">
          <a:extLst>
            <a:ext uri="{FF2B5EF4-FFF2-40B4-BE49-F238E27FC236}">
              <a16:creationId xmlns:a16="http://schemas.microsoft.com/office/drawing/2014/main" id="{8C8064D1-B9F4-4EDB-B84E-FC1D2F57F04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574132D-7AD6-4028-97E3-F3982F00665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6ED60E29-4634-4639-A144-F8AD7136A26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F7D65DE9-088E-4C89-9CF9-ADA03E071F8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19D000AF-8051-495E-8AF1-E1854040C744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42" name="Text Box 461">
          <a:extLst>
            <a:ext uri="{FF2B5EF4-FFF2-40B4-BE49-F238E27FC236}">
              <a16:creationId xmlns:a16="http://schemas.microsoft.com/office/drawing/2014/main" id="{ECFD0E04-56BF-472E-B602-626EEE600A8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43" name="Text Box 467">
          <a:extLst>
            <a:ext uri="{FF2B5EF4-FFF2-40B4-BE49-F238E27FC236}">
              <a16:creationId xmlns:a16="http://schemas.microsoft.com/office/drawing/2014/main" id="{D10F4A14-03E4-4767-B2EB-EA8E86C28046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B45DC99-6B55-4B69-BA45-4EE03CCC052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D2B92CC2-7D7B-413F-8F30-0AC6AA6B9F37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E3E5F5C-4278-4B64-83ED-3DED77F09DF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651C5A14-B7ED-460D-B5F0-AB36A1E4B011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48" name="Text Box 461">
          <a:extLst>
            <a:ext uri="{FF2B5EF4-FFF2-40B4-BE49-F238E27FC236}">
              <a16:creationId xmlns:a16="http://schemas.microsoft.com/office/drawing/2014/main" id="{AE0D3287-660C-45EE-9EF9-C2237A814DE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49" name="Text Box 461">
          <a:extLst>
            <a:ext uri="{FF2B5EF4-FFF2-40B4-BE49-F238E27FC236}">
              <a16:creationId xmlns:a16="http://schemas.microsoft.com/office/drawing/2014/main" id="{FF21881A-54E0-426C-8B5C-169BA5C40107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50" name="Text Box 461">
          <a:extLst>
            <a:ext uri="{FF2B5EF4-FFF2-40B4-BE49-F238E27FC236}">
              <a16:creationId xmlns:a16="http://schemas.microsoft.com/office/drawing/2014/main" id="{04A125B3-B346-48E4-A961-E2FB2469AB3A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51" name="Text Box 461">
          <a:extLst>
            <a:ext uri="{FF2B5EF4-FFF2-40B4-BE49-F238E27FC236}">
              <a16:creationId xmlns:a16="http://schemas.microsoft.com/office/drawing/2014/main" id="{D8B5474E-4152-4C89-BC29-369A05909E53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52" name="Text Box 461">
          <a:extLst>
            <a:ext uri="{FF2B5EF4-FFF2-40B4-BE49-F238E27FC236}">
              <a16:creationId xmlns:a16="http://schemas.microsoft.com/office/drawing/2014/main" id="{EEE8A217-A41E-49AF-B6E1-7110389A8759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53" name="Text Box 461">
          <a:extLst>
            <a:ext uri="{FF2B5EF4-FFF2-40B4-BE49-F238E27FC236}">
              <a16:creationId xmlns:a16="http://schemas.microsoft.com/office/drawing/2014/main" id="{83D145B4-A966-45AF-93D0-D85F8DDD434D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361950</xdr:colOff>
      <xdr:row>39</xdr:row>
      <xdr:rowOff>76200</xdr:rowOff>
    </xdr:to>
    <xdr:sp macro="" textlink="">
      <xdr:nvSpPr>
        <xdr:cNvPr id="154" name="Text Box 461">
          <a:extLst>
            <a:ext uri="{FF2B5EF4-FFF2-40B4-BE49-F238E27FC236}">
              <a16:creationId xmlns:a16="http://schemas.microsoft.com/office/drawing/2014/main" id="{3C5F7283-6E79-4DE7-8576-73811FE70297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3619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55" name="Text Box 461">
          <a:extLst>
            <a:ext uri="{FF2B5EF4-FFF2-40B4-BE49-F238E27FC236}">
              <a16:creationId xmlns:a16="http://schemas.microsoft.com/office/drawing/2014/main" id="{CCE66C21-E2D4-402A-8FD9-DFEADAE01236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56" name="Text Box 461">
          <a:extLst>
            <a:ext uri="{FF2B5EF4-FFF2-40B4-BE49-F238E27FC236}">
              <a16:creationId xmlns:a16="http://schemas.microsoft.com/office/drawing/2014/main" id="{1711AB97-D883-40A2-BADE-8E70662811F3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57" name="Text Box 461">
          <a:extLst>
            <a:ext uri="{FF2B5EF4-FFF2-40B4-BE49-F238E27FC236}">
              <a16:creationId xmlns:a16="http://schemas.microsoft.com/office/drawing/2014/main" id="{94162A92-89F8-45F3-B47E-9E9F2E7E596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58" name="Text Box 461">
          <a:extLst>
            <a:ext uri="{FF2B5EF4-FFF2-40B4-BE49-F238E27FC236}">
              <a16:creationId xmlns:a16="http://schemas.microsoft.com/office/drawing/2014/main" id="{D8AD79E1-332E-4C61-A744-D2B96B28A2E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59" name="Text Box 461">
          <a:extLst>
            <a:ext uri="{FF2B5EF4-FFF2-40B4-BE49-F238E27FC236}">
              <a16:creationId xmlns:a16="http://schemas.microsoft.com/office/drawing/2014/main" id="{DC0F1CA7-3A88-475D-A945-2A6A21E40F5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60" name="Text Box 461">
          <a:extLst>
            <a:ext uri="{FF2B5EF4-FFF2-40B4-BE49-F238E27FC236}">
              <a16:creationId xmlns:a16="http://schemas.microsoft.com/office/drawing/2014/main" id="{652BDD5A-1EE4-4286-8442-F96B4BEA2979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61" name="Text Box 467">
          <a:extLst>
            <a:ext uri="{FF2B5EF4-FFF2-40B4-BE49-F238E27FC236}">
              <a16:creationId xmlns:a16="http://schemas.microsoft.com/office/drawing/2014/main" id="{0D561ACC-4FB0-4B2D-8DD3-2F6F61997A9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EE770B1-F938-4290-90DE-BCF4ED8F8B7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F358F6DC-EF79-43E1-BD94-761BE8796FD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42CEFB9F-50E7-4A0E-8F31-2E5F0293BCB4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942D3DC0-DF72-41B2-8D8E-A78CCDC0F3AD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66" name="Text Box 461">
          <a:extLst>
            <a:ext uri="{FF2B5EF4-FFF2-40B4-BE49-F238E27FC236}">
              <a16:creationId xmlns:a16="http://schemas.microsoft.com/office/drawing/2014/main" id="{9905AA2C-44EC-45DA-9089-61EE539C601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67" name="Text Box 467">
          <a:extLst>
            <a:ext uri="{FF2B5EF4-FFF2-40B4-BE49-F238E27FC236}">
              <a16:creationId xmlns:a16="http://schemas.microsoft.com/office/drawing/2014/main" id="{DA922F4D-B0A3-4D5B-941A-6B58EE183EEA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6A9BB852-56ED-42A5-8EEE-21FBAEFAFA0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C0AD4768-00D8-44F7-A9F3-FDBDC1A3C743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AAEAA799-68F0-47AA-AFC1-4ECF83045D9A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E8FE8910-842C-47C7-B0F4-2863965395ED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72" name="Text Box 461">
          <a:extLst>
            <a:ext uri="{FF2B5EF4-FFF2-40B4-BE49-F238E27FC236}">
              <a16:creationId xmlns:a16="http://schemas.microsoft.com/office/drawing/2014/main" id="{F583106B-3428-4AEB-9F86-76177FBA451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73" name="Text Box 467">
          <a:extLst>
            <a:ext uri="{FF2B5EF4-FFF2-40B4-BE49-F238E27FC236}">
              <a16:creationId xmlns:a16="http://schemas.microsoft.com/office/drawing/2014/main" id="{FB1EAAD1-F0FA-4A08-A376-3877CA317AA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11700E91-CBAF-4589-B55F-086DDA8356D5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3E2BB23A-E660-4A3F-9ADE-F04BC0EA3D85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DDC75C86-0A82-4B45-AC42-06BE4132BD5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B095585C-840A-4810-9167-914CFF11350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78" name="Text Box 461">
          <a:extLst>
            <a:ext uri="{FF2B5EF4-FFF2-40B4-BE49-F238E27FC236}">
              <a16:creationId xmlns:a16="http://schemas.microsoft.com/office/drawing/2014/main" id="{C2DFCD6B-982F-4A59-9E1B-A40D575AFE44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79" name="Text Box 467">
          <a:extLst>
            <a:ext uri="{FF2B5EF4-FFF2-40B4-BE49-F238E27FC236}">
              <a16:creationId xmlns:a16="http://schemas.microsoft.com/office/drawing/2014/main" id="{DFB5460E-4E85-4593-B41A-71A98B6AE2E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82EFC051-A952-404C-A042-C25888223B1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93423A86-569A-4ABF-8848-9EE81426C679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DEF5BC0E-8546-4D49-8878-3290F8220E89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79BB314C-BC9E-461E-A000-DF62DBBBAF97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84" name="Text Box 461">
          <a:extLst>
            <a:ext uri="{FF2B5EF4-FFF2-40B4-BE49-F238E27FC236}">
              <a16:creationId xmlns:a16="http://schemas.microsoft.com/office/drawing/2014/main" id="{A6DEEA42-9161-425D-A726-ED5AB444BB1C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85" name="Text Box 467">
          <a:extLst>
            <a:ext uri="{FF2B5EF4-FFF2-40B4-BE49-F238E27FC236}">
              <a16:creationId xmlns:a16="http://schemas.microsoft.com/office/drawing/2014/main" id="{3CC2BD18-A3D5-4C1C-9CAA-73D961ABFF8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F9A0FE60-ABD1-4622-8DA2-0A5866E04F17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7B3F6D2B-EF8B-4996-B420-FC2381E274FC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6070026B-8404-4FFB-9B34-2233B4DB922A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3BFE18EB-4174-4F55-AB67-8492E5D74C3C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90" name="Text Box 461">
          <a:extLst>
            <a:ext uri="{FF2B5EF4-FFF2-40B4-BE49-F238E27FC236}">
              <a16:creationId xmlns:a16="http://schemas.microsoft.com/office/drawing/2014/main" id="{48314854-4708-4123-98D0-D0A86698215D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91" name="Text Box 467">
          <a:extLst>
            <a:ext uri="{FF2B5EF4-FFF2-40B4-BE49-F238E27FC236}">
              <a16:creationId xmlns:a16="http://schemas.microsoft.com/office/drawing/2014/main" id="{77912D93-CF29-4D71-98DD-0DAD4B2D099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510916E4-D587-4CBB-9E4A-6A39F0E5643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378AB222-9AD9-408E-AFDC-56E04238BD8D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3830AB2F-0376-46AF-9CF6-BFD5B542E5D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B92C41EC-E888-4000-AA0E-10B0CE92F41D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96" name="Text Box 461">
          <a:extLst>
            <a:ext uri="{FF2B5EF4-FFF2-40B4-BE49-F238E27FC236}">
              <a16:creationId xmlns:a16="http://schemas.microsoft.com/office/drawing/2014/main" id="{54163CE2-C912-4AAA-9B05-95FA680E4A8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97" name="Text Box 461">
          <a:extLst>
            <a:ext uri="{FF2B5EF4-FFF2-40B4-BE49-F238E27FC236}">
              <a16:creationId xmlns:a16="http://schemas.microsoft.com/office/drawing/2014/main" id="{050FFAF2-2EB6-4DF2-950E-44A908B19C6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98" name="Text Box 467">
          <a:extLst>
            <a:ext uri="{FF2B5EF4-FFF2-40B4-BE49-F238E27FC236}">
              <a16:creationId xmlns:a16="http://schemas.microsoft.com/office/drawing/2014/main" id="{992CCA3E-A236-4AFE-B37D-CE7EA3D6002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16C30366-CF77-4B9B-97F4-426B9E41CDC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F69E5916-C7E1-4F30-A1AD-408D72830AA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647A006B-DEBF-4CF7-B1E3-AFFEA1C15E69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1E815F25-1588-4A94-A5D1-A302CCFD05D5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03" name="Text Box 461">
          <a:extLst>
            <a:ext uri="{FF2B5EF4-FFF2-40B4-BE49-F238E27FC236}">
              <a16:creationId xmlns:a16="http://schemas.microsoft.com/office/drawing/2014/main" id="{FC6FB652-5772-496A-93D0-3139A5DDC84D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04" name="Text Box 461">
          <a:extLst>
            <a:ext uri="{FF2B5EF4-FFF2-40B4-BE49-F238E27FC236}">
              <a16:creationId xmlns:a16="http://schemas.microsoft.com/office/drawing/2014/main" id="{06A296C1-F419-42DA-90AF-F780393F0BA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05" name="Text Box 461">
          <a:extLst>
            <a:ext uri="{FF2B5EF4-FFF2-40B4-BE49-F238E27FC236}">
              <a16:creationId xmlns:a16="http://schemas.microsoft.com/office/drawing/2014/main" id="{C9DB920A-DAA9-423B-A270-198344E0756A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06" name="Text Box 467">
          <a:extLst>
            <a:ext uri="{FF2B5EF4-FFF2-40B4-BE49-F238E27FC236}">
              <a16:creationId xmlns:a16="http://schemas.microsoft.com/office/drawing/2014/main" id="{29F551EF-5C8C-4A57-8AA4-B5B2EBD04D91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40C9C976-2150-4D87-BABE-32D5FAD5E4EA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FE30E7A4-9ADB-4FD3-B104-46E6C6D029A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7B6B113F-F31A-40BD-BE1C-D2BC42FC62CD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1EF0FE7C-86A9-4357-93C5-751F1AE461E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11" name="Text Box 461">
          <a:extLst>
            <a:ext uri="{FF2B5EF4-FFF2-40B4-BE49-F238E27FC236}">
              <a16:creationId xmlns:a16="http://schemas.microsoft.com/office/drawing/2014/main" id="{E88ED6C7-A5A6-4F34-BFF9-C6B5A191022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12" name="Text Box 461">
          <a:extLst>
            <a:ext uri="{FF2B5EF4-FFF2-40B4-BE49-F238E27FC236}">
              <a16:creationId xmlns:a16="http://schemas.microsoft.com/office/drawing/2014/main" id="{A349EB82-9408-4C49-8096-10AAF8A62F07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13" name="Text Box 461">
          <a:extLst>
            <a:ext uri="{FF2B5EF4-FFF2-40B4-BE49-F238E27FC236}">
              <a16:creationId xmlns:a16="http://schemas.microsoft.com/office/drawing/2014/main" id="{F3BCE9A4-157A-47BD-9653-B500F0FFB0A3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14" name="Text Box 467">
          <a:extLst>
            <a:ext uri="{FF2B5EF4-FFF2-40B4-BE49-F238E27FC236}">
              <a16:creationId xmlns:a16="http://schemas.microsoft.com/office/drawing/2014/main" id="{152BF52D-DF71-46B8-B7E7-4615D7F84CA3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A08B19E4-D8DE-41E2-8ACD-D5D97E50836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32C62D0-D09E-48E9-9930-A787C2D547B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207B5BA5-62AC-48C7-97D8-C6DD44115D4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6E9358BC-F70B-4A04-9FD9-26FE9AAC834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19" name="Text Box 461">
          <a:extLst>
            <a:ext uri="{FF2B5EF4-FFF2-40B4-BE49-F238E27FC236}">
              <a16:creationId xmlns:a16="http://schemas.microsoft.com/office/drawing/2014/main" id="{BCB217CF-DFC6-4A18-9C14-BED1F4EBDA76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20" name="Text Box 461">
          <a:extLst>
            <a:ext uri="{FF2B5EF4-FFF2-40B4-BE49-F238E27FC236}">
              <a16:creationId xmlns:a16="http://schemas.microsoft.com/office/drawing/2014/main" id="{F8FA0827-8D7D-48D2-BC2D-83E70DFD00A6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21" name="Text Box 461">
          <a:extLst>
            <a:ext uri="{FF2B5EF4-FFF2-40B4-BE49-F238E27FC236}">
              <a16:creationId xmlns:a16="http://schemas.microsoft.com/office/drawing/2014/main" id="{61BF102A-F1C8-4CE4-A012-B10D63E217E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22" name="Text Box 467">
          <a:extLst>
            <a:ext uri="{FF2B5EF4-FFF2-40B4-BE49-F238E27FC236}">
              <a16:creationId xmlns:a16="http://schemas.microsoft.com/office/drawing/2014/main" id="{2206E19A-728B-47A2-988F-A00D40F31ED6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676DBD6A-A018-4425-AFE2-1A3854783081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63DB4A24-C72F-4448-95C7-5AB952669DF4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D110BE0F-68D1-41B0-ACFD-25A6496DDBC3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id="{0AA7C90D-7D14-4F16-B9FC-04ABAA037FC9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27" name="Text Box 461">
          <a:extLst>
            <a:ext uri="{FF2B5EF4-FFF2-40B4-BE49-F238E27FC236}">
              <a16:creationId xmlns:a16="http://schemas.microsoft.com/office/drawing/2014/main" id="{FBCF20DC-88B1-4867-96A2-68A21EAD1E7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28" name="Text Box 461">
          <a:extLst>
            <a:ext uri="{FF2B5EF4-FFF2-40B4-BE49-F238E27FC236}">
              <a16:creationId xmlns:a16="http://schemas.microsoft.com/office/drawing/2014/main" id="{3660FFA8-42DB-4782-9669-092D6F0E456D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29" name="Text Box 461">
          <a:extLst>
            <a:ext uri="{FF2B5EF4-FFF2-40B4-BE49-F238E27FC236}">
              <a16:creationId xmlns:a16="http://schemas.microsoft.com/office/drawing/2014/main" id="{5CE8B505-B49B-492D-ABF2-F6F3580DCD15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30" name="Text Box 467">
          <a:extLst>
            <a:ext uri="{FF2B5EF4-FFF2-40B4-BE49-F238E27FC236}">
              <a16:creationId xmlns:a16="http://schemas.microsoft.com/office/drawing/2014/main" id="{E5DCB615-1861-4F96-BD0C-D43F612BC45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6790ECD6-A3E7-40DF-AA9B-4E8DCDD219A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484927DF-2D45-4640-B21E-DF5A2CF33DCD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3C2EA286-9ACB-4B88-9922-F5DCE22015F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id="{788AA8AE-437F-4574-82AC-2E90E5BD5617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35" name="Text Box 461">
          <a:extLst>
            <a:ext uri="{FF2B5EF4-FFF2-40B4-BE49-F238E27FC236}">
              <a16:creationId xmlns:a16="http://schemas.microsoft.com/office/drawing/2014/main" id="{B7FB2235-8368-469A-9D1A-E4845864FF8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36" name="Text Box 461">
          <a:extLst>
            <a:ext uri="{FF2B5EF4-FFF2-40B4-BE49-F238E27FC236}">
              <a16:creationId xmlns:a16="http://schemas.microsoft.com/office/drawing/2014/main" id="{8E2F323A-1076-4B73-9DD9-789D1496500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37" name="Text Box 461">
          <a:extLst>
            <a:ext uri="{FF2B5EF4-FFF2-40B4-BE49-F238E27FC236}">
              <a16:creationId xmlns:a16="http://schemas.microsoft.com/office/drawing/2014/main" id="{6BBD7172-2B3D-4E5B-AD7F-7C4C001CB18A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38" name="Text Box 467">
          <a:extLst>
            <a:ext uri="{FF2B5EF4-FFF2-40B4-BE49-F238E27FC236}">
              <a16:creationId xmlns:a16="http://schemas.microsoft.com/office/drawing/2014/main" id="{FFE93AFE-2801-4AAB-BB58-BE62C77F80C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1FFC7505-D372-45D5-9945-3894086E9747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C05DF2-7846-460C-B8DD-F347C0F66EBC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2B47DE5B-38D4-4A86-83E8-6C90A32EF653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3DC56ED6-A4A8-42A9-AD74-CC9766A17F7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43" name="Text Box 461">
          <a:extLst>
            <a:ext uri="{FF2B5EF4-FFF2-40B4-BE49-F238E27FC236}">
              <a16:creationId xmlns:a16="http://schemas.microsoft.com/office/drawing/2014/main" id="{3F45415A-8D4D-47C7-82EE-B36A68FF71D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44" name="Text Box 461">
          <a:extLst>
            <a:ext uri="{FF2B5EF4-FFF2-40B4-BE49-F238E27FC236}">
              <a16:creationId xmlns:a16="http://schemas.microsoft.com/office/drawing/2014/main" id="{58A0DC55-7CB2-470A-80A3-78A86E1463D3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31</xdr:row>
      <xdr:rowOff>0</xdr:rowOff>
    </xdr:from>
    <xdr:to>
      <xdr:col>1</xdr:col>
      <xdr:colOff>266700</xdr:colOff>
      <xdr:row>39</xdr:row>
      <xdr:rowOff>76200</xdr:rowOff>
    </xdr:to>
    <xdr:sp macro="" textlink="">
      <xdr:nvSpPr>
        <xdr:cNvPr id="245" name="Text Box 1269">
          <a:extLst>
            <a:ext uri="{FF2B5EF4-FFF2-40B4-BE49-F238E27FC236}">
              <a16:creationId xmlns:a16="http://schemas.microsoft.com/office/drawing/2014/main" id="{5801A12B-9E2F-43A1-9656-51E2FE3ECB25}"/>
            </a:ext>
          </a:extLst>
        </xdr:cNvPr>
        <xdr:cNvSpPr>
          <a:spLocks noChangeArrowheads="1"/>
        </xdr:cNvSpPr>
      </xdr:nvSpPr>
      <xdr:spPr bwMode="auto">
        <a:xfrm>
          <a:off x="552450" y="14354175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31</xdr:row>
      <xdr:rowOff>0</xdr:rowOff>
    </xdr:from>
    <xdr:to>
      <xdr:col>1</xdr:col>
      <xdr:colOff>266700</xdr:colOff>
      <xdr:row>39</xdr:row>
      <xdr:rowOff>76200</xdr:rowOff>
    </xdr:to>
    <xdr:sp macro="" textlink="">
      <xdr:nvSpPr>
        <xdr:cNvPr id="246" name="Text Box 1270">
          <a:extLst>
            <a:ext uri="{FF2B5EF4-FFF2-40B4-BE49-F238E27FC236}">
              <a16:creationId xmlns:a16="http://schemas.microsoft.com/office/drawing/2014/main" id="{507FA19C-4408-4C63-AD8D-7432826FB7A3}"/>
            </a:ext>
          </a:extLst>
        </xdr:cNvPr>
        <xdr:cNvSpPr>
          <a:spLocks noChangeArrowheads="1"/>
        </xdr:cNvSpPr>
      </xdr:nvSpPr>
      <xdr:spPr bwMode="auto">
        <a:xfrm>
          <a:off x="552450" y="14354175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31</xdr:row>
      <xdr:rowOff>0</xdr:rowOff>
    </xdr:from>
    <xdr:to>
      <xdr:col>1</xdr:col>
      <xdr:colOff>266700</xdr:colOff>
      <xdr:row>39</xdr:row>
      <xdr:rowOff>76200</xdr:rowOff>
    </xdr:to>
    <xdr:sp macro="" textlink="">
      <xdr:nvSpPr>
        <xdr:cNvPr id="247" name="Text Box 1269">
          <a:extLst>
            <a:ext uri="{FF2B5EF4-FFF2-40B4-BE49-F238E27FC236}">
              <a16:creationId xmlns:a16="http://schemas.microsoft.com/office/drawing/2014/main" id="{1378712E-AD83-4BEE-94C9-DE81D30C9D23}"/>
            </a:ext>
          </a:extLst>
        </xdr:cNvPr>
        <xdr:cNvSpPr>
          <a:spLocks noChangeArrowheads="1"/>
        </xdr:cNvSpPr>
      </xdr:nvSpPr>
      <xdr:spPr bwMode="auto">
        <a:xfrm>
          <a:off x="552450" y="14354175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31</xdr:row>
      <xdr:rowOff>0</xdr:rowOff>
    </xdr:from>
    <xdr:to>
      <xdr:col>1</xdr:col>
      <xdr:colOff>266700</xdr:colOff>
      <xdr:row>39</xdr:row>
      <xdr:rowOff>76200</xdr:rowOff>
    </xdr:to>
    <xdr:sp macro="" textlink="">
      <xdr:nvSpPr>
        <xdr:cNvPr id="248" name="Text Box 1270">
          <a:extLst>
            <a:ext uri="{FF2B5EF4-FFF2-40B4-BE49-F238E27FC236}">
              <a16:creationId xmlns:a16="http://schemas.microsoft.com/office/drawing/2014/main" id="{457ADF52-F698-4647-B62C-4903EC445CE6}"/>
            </a:ext>
          </a:extLst>
        </xdr:cNvPr>
        <xdr:cNvSpPr>
          <a:spLocks noChangeArrowheads="1"/>
        </xdr:cNvSpPr>
      </xdr:nvSpPr>
      <xdr:spPr bwMode="auto">
        <a:xfrm>
          <a:off x="552450" y="14354175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49" name="Text Box 461">
          <a:extLst>
            <a:ext uri="{FF2B5EF4-FFF2-40B4-BE49-F238E27FC236}">
              <a16:creationId xmlns:a16="http://schemas.microsoft.com/office/drawing/2014/main" id="{2AD75500-3B48-412C-B141-A9653BB3B295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50" name="Text Box 461">
          <a:extLst>
            <a:ext uri="{FF2B5EF4-FFF2-40B4-BE49-F238E27FC236}">
              <a16:creationId xmlns:a16="http://schemas.microsoft.com/office/drawing/2014/main" id="{037C0A94-A5D2-4E3E-9F12-5B26C2680D52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51" name="Text Box 461">
          <a:extLst>
            <a:ext uri="{FF2B5EF4-FFF2-40B4-BE49-F238E27FC236}">
              <a16:creationId xmlns:a16="http://schemas.microsoft.com/office/drawing/2014/main" id="{B4873BB6-F7C0-4026-83CD-D76BD48361E7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52" name="Text Box 461">
          <a:extLst>
            <a:ext uri="{FF2B5EF4-FFF2-40B4-BE49-F238E27FC236}">
              <a16:creationId xmlns:a16="http://schemas.microsoft.com/office/drawing/2014/main" id="{EB468635-9843-4CA6-BB14-A0FC1C138831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253" name="Text Box 461">
          <a:extLst>
            <a:ext uri="{FF2B5EF4-FFF2-40B4-BE49-F238E27FC236}">
              <a16:creationId xmlns:a16="http://schemas.microsoft.com/office/drawing/2014/main" id="{D51B2EF9-7DE9-448A-A1E9-4EEFEDAEA124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31</xdr:row>
      <xdr:rowOff>28575</xdr:rowOff>
    </xdr:from>
    <xdr:to>
      <xdr:col>3</xdr:col>
      <xdr:colOff>142875</xdr:colOff>
      <xdr:row>39</xdr:row>
      <xdr:rowOff>104775</xdr:rowOff>
    </xdr:to>
    <xdr:sp macro="" textlink="">
      <xdr:nvSpPr>
        <xdr:cNvPr id="254" name="Text Box 461">
          <a:extLst>
            <a:ext uri="{FF2B5EF4-FFF2-40B4-BE49-F238E27FC236}">
              <a16:creationId xmlns:a16="http://schemas.microsoft.com/office/drawing/2014/main" id="{B9217950-CC57-4ADB-B689-FF6E66B7A79A}"/>
            </a:ext>
          </a:extLst>
        </xdr:cNvPr>
        <xdr:cNvSpPr txBox="1">
          <a:spLocks noChangeArrowheads="1"/>
        </xdr:cNvSpPr>
      </xdr:nvSpPr>
      <xdr:spPr bwMode="auto">
        <a:xfrm>
          <a:off x="1619250" y="14382750"/>
          <a:ext cx="628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31</xdr:row>
      <xdr:rowOff>0</xdr:rowOff>
    </xdr:from>
    <xdr:to>
      <xdr:col>1</xdr:col>
      <xdr:colOff>266700</xdr:colOff>
      <xdr:row>39</xdr:row>
      <xdr:rowOff>76200</xdr:rowOff>
    </xdr:to>
    <xdr:sp macro="" textlink="">
      <xdr:nvSpPr>
        <xdr:cNvPr id="255" name="Text Box 1269">
          <a:extLst>
            <a:ext uri="{FF2B5EF4-FFF2-40B4-BE49-F238E27FC236}">
              <a16:creationId xmlns:a16="http://schemas.microsoft.com/office/drawing/2014/main" id="{C908E3EF-0283-4E16-8763-182834707289}"/>
            </a:ext>
          </a:extLst>
        </xdr:cNvPr>
        <xdr:cNvSpPr txBox="1">
          <a:spLocks noChangeArrowheads="1"/>
        </xdr:cNvSpPr>
      </xdr:nvSpPr>
      <xdr:spPr bwMode="auto">
        <a:xfrm>
          <a:off x="552450" y="14354175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31</xdr:row>
      <xdr:rowOff>0</xdr:rowOff>
    </xdr:from>
    <xdr:to>
      <xdr:col>1</xdr:col>
      <xdr:colOff>266700</xdr:colOff>
      <xdr:row>39</xdr:row>
      <xdr:rowOff>76200</xdr:rowOff>
    </xdr:to>
    <xdr:sp macro="" textlink="">
      <xdr:nvSpPr>
        <xdr:cNvPr id="256" name="Text Box 1270">
          <a:extLst>
            <a:ext uri="{FF2B5EF4-FFF2-40B4-BE49-F238E27FC236}">
              <a16:creationId xmlns:a16="http://schemas.microsoft.com/office/drawing/2014/main" id="{10A47ACF-4BCE-4C42-8374-7E8CD591CEAC}"/>
            </a:ext>
          </a:extLst>
        </xdr:cNvPr>
        <xdr:cNvSpPr txBox="1">
          <a:spLocks noChangeArrowheads="1"/>
        </xdr:cNvSpPr>
      </xdr:nvSpPr>
      <xdr:spPr bwMode="auto">
        <a:xfrm>
          <a:off x="552450" y="14354175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466725</xdr:colOff>
      <xdr:row>39</xdr:row>
      <xdr:rowOff>76200</xdr:rowOff>
    </xdr:to>
    <xdr:sp macro="" textlink="">
      <xdr:nvSpPr>
        <xdr:cNvPr id="257" name="Text Box 27">
          <a:extLst>
            <a:ext uri="{FF2B5EF4-FFF2-40B4-BE49-F238E27FC236}">
              <a16:creationId xmlns:a16="http://schemas.microsoft.com/office/drawing/2014/main" id="{7BF5A4D9-15A2-4FB4-BD97-24C881E4ECE1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4667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466725</xdr:colOff>
      <xdr:row>39</xdr:row>
      <xdr:rowOff>76200</xdr:rowOff>
    </xdr:to>
    <xdr:sp macro="" textlink="">
      <xdr:nvSpPr>
        <xdr:cNvPr id="258" name="Text Box 28">
          <a:extLst>
            <a:ext uri="{FF2B5EF4-FFF2-40B4-BE49-F238E27FC236}">
              <a16:creationId xmlns:a16="http://schemas.microsoft.com/office/drawing/2014/main" id="{003D1E45-7828-49C0-BBD6-2256788805D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4667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466725</xdr:colOff>
      <xdr:row>39</xdr:row>
      <xdr:rowOff>76200</xdr:rowOff>
    </xdr:to>
    <xdr:sp macro="" textlink="">
      <xdr:nvSpPr>
        <xdr:cNvPr id="259" name="Text Box 29">
          <a:extLst>
            <a:ext uri="{FF2B5EF4-FFF2-40B4-BE49-F238E27FC236}">
              <a16:creationId xmlns:a16="http://schemas.microsoft.com/office/drawing/2014/main" id="{BCF55106-5902-42B5-B4DA-4CE2EBC3A7A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4667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466725</xdr:colOff>
      <xdr:row>39</xdr:row>
      <xdr:rowOff>76200</xdr:rowOff>
    </xdr:to>
    <xdr:sp macro="" textlink="">
      <xdr:nvSpPr>
        <xdr:cNvPr id="260" name="Text Box 32">
          <a:extLst>
            <a:ext uri="{FF2B5EF4-FFF2-40B4-BE49-F238E27FC236}">
              <a16:creationId xmlns:a16="http://schemas.microsoft.com/office/drawing/2014/main" id="{F6662F84-5B79-4351-9FE7-10B3150ED2D9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4667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31</xdr:row>
      <xdr:rowOff>0</xdr:rowOff>
    </xdr:from>
    <xdr:to>
      <xdr:col>2</xdr:col>
      <xdr:colOff>466725</xdr:colOff>
      <xdr:row>39</xdr:row>
      <xdr:rowOff>76200</xdr:rowOff>
    </xdr:to>
    <xdr:sp macro="" textlink="">
      <xdr:nvSpPr>
        <xdr:cNvPr id="261" name="Text Box 33">
          <a:extLst>
            <a:ext uri="{FF2B5EF4-FFF2-40B4-BE49-F238E27FC236}">
              <a16:creationId xmlns:a16="http://schemas.microsoft.com/office/drawing/2014/main" id="{6BD81B6A-FB2B-40FC-9766-D5C508EDBCC5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4667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9525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99FD99AA-4411-4AB9-A097-471F39157585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9525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581B388D-4875-4917-9BDF-C6C05975D6DC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9525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83C95264-3332-459B-91FA-BB18BC2246F5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304800</xdr:colOff>
      <xdr:row>37</xdr:row>
      <xdr:rowOff>9525</xdr:rowOff>
    </xdr:to>
    <xdr:sp macro="" textlink="">
      <xdr:nvSpPr>
        <xdr:cNvPr id="265" name="Text Box 10">
          <a:extLst>
            <a:ext uri="{FF2B5EF4-FFF2-40B4-BE49-F238E27FC236}">
              <a16:creationId xmlns:a16="http://schemas.microsoft.com/office/drawing/2014/main" id="{FA1505F2-D3D7-4A43-A94E-B2D2E346640E}"/>
            </a:ext>
          </a:extLst>
        </xdr:cNvPr>
        <xdr:cNvSpPr>
          <a:spLocks noChangeArrowheads="1"/>
        </xdr:cNvSpPr>
      </xdr:nvSpPr>
      <xdr:spPr bwMode="auto">
        <a:xfrm>
          <a:off x="571500" y="14354175"/>
          <a:ext cx="952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66" name="Text Box 461">
          <a:extLst>
            <a:ext uri="{FF2B5EF4-FFF2-40B4-BE49-F238E27FC236}">
              <a16:creationId xmlns:a16="http://schemas.microsoft.com/office/drawing/2014/main" id="{49072FD7-1BCF-49BF-9D1F-4B06F8686466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67" name="Text Box 467">
          <a:extLst>
            <a:ext uri="{FF2B5EF4-FFF2-40B4-BE49-F238E27FC236}">
              <a16:creationId xmlns:a16="http://schemas.microsoft.com/office/drawing/2014/main" id="{6E70EE33-6E97-438A-910C-5560DBA991A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244B9022-8012-42DF-BD6E-1366B23FFAF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810092D8-AEC1-4481-92F0-91BC9C1023D1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DEAC6CB1-5C4A-40F8-A623-D7E26151D531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436BAB80-AEFE-4A1F-AA6D-31CC0D3750C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72" name="Text Box 461">
          <a:extLst>
            <a:ext uri="{FF2B5EF4-FFF2-40B4-BE49-F238E27FC236}">
              <a16:creationId xmlns:a16="http://schemas.microsoft.com/office/drawing/2014/main" id="{5A3C3CC1-000F-4670-8CF0-2F13609F9BE8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73" name="Text Box 461">
          <a:extLst>
            <a:ext uri="{FF2B5EF4-FFF2-40B4-BE49-F238E27FC236}">
              <a16:creationId xmlns:a16="http://schemas.microsoft.com/office/drawing/2014/main" id="{3A06300A-41A1-42EC-84B0-5CC8C55308A1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74" name="Text Box 461">
          <a:extLst>
            <a:ext uri="{FF2B5EF4-FFF2-40B4-BE49-F238E27FC236}">
              <a16:creationId xmlns:a16="http://schemas.microsoft.com/office/drawing/2014/main" id="{BD23D64E-C407-45EC-94D0-4ECAE6E4376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75" name="Text Box 467">
          <a:extLst>
            <a:ext uri="{FF2B5EF4-FFF2-40B4-BE49-F238E27FC236}">
              <a16:creationId xmlns:a16="http://schemas.microsoft.com/office/drawing/2014/main" id="{1C6F61DF-EC7D-4730-91FE-65C00B91B5C7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351D4B9C-C6BB-4250-BF5C-B9956A8FA275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7AC9D4AA-1DE9-47D5-AF97-51BB0A69CF60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44FDC322-525E-4069-81E1-6AFD18AA9E55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004E502E-CD7F-4210-A268-E462DD519211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80" name="Text Box 461">
          <a:extLst>
            <a:ext uri="{FF2B5EF4-FFF2-40B4-BE49-F238E27FC236}">
              <a16:creationId xmlns:a16="http://schemas.microsoft.com/office/drawing/2014/main" id="{5AACC7CD-D089-4AA8-9D83-902F233816C3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81" name="Text Box 461">
          <a:extLst>
            <a:ext uri="{FF2B5EF4-FFF2-40B4-BE49-F238E27FC236}">
              <a16:creationId xmlns:a16="http://schemas.microsoft.com/office/drawing/2014/main" id="{121B94F1-FD13-4D51-86CF-89BAD41461E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82" name="Text Box 461">
          <a:extLst>
            <a:ext uri="{FF2B5EF4-FFF2-40B4-BE49-F238E27FC236}">
              <a16:creationId xmlns:a16="http://schemas.microsoft.com/office/drawing/2014/main" id="{D8EA01C0-EFF8-4668-A8DC-905D538B7DBA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83" name="Text Box 467">
          <a:extLst>
            <a:ext uri="{FF2B5EF4-FFF2-40B4-BE49-F238E27FC236}">
              <a16:creationId xmlns:a16="http://schemas.microsoft.com/office/drawing/2014/main" id="{01C5361A-C184-4FC5-842A-700DBA4CD19A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E0DDFEAA-3D6A-4C20-8849-08AC4B103E53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12BEDB21-C89C-4495-9710-AE6B8091ADC5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11AB0BD7-7AA9-41E0-BB7F-AA598E8749BC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089087E8-FE37-4E91-8FA4-BC61A8E60A71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88" name="Text Box 461">
          <a:extLst>
            <a:ext uri="{FF2B5EF4-FFF2-40B4-BE49-F238E27FC236}">
              <a16:creationId xmlns:a16="http://schemas.microsoft.com/office/drawing/2014/main" id="{86647818-AC38-47E3-A076-9CFA5FA6AAF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89" name="Text Box 461">
          <a:extLst>
            <a:ext uri="{FF2B5EF4-FFF2-40B4-BE49-F238E27FC236}">
              <a16:creationId xmlns:a16="http://schemas.microsoft.com/office/drawing/2014/main" id="{12806B56-B7F1-4469-A55C-6AC1B88FFCF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90" name="Text Box 461">
          <a:extLst>
            <a:ext uri="{FF2B5EF4-FFF2-40B4-BE49-F238E27FC236}">
              <a16:creationId xmlns:a16="http://schemas.microsoft.com/office/drawing/2014/main" id="{84405FAE-FEBC-40FE-AC84-0B760DC635E9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91" name="Text Box 467">
          <a:extLst>
            <a:ext uri="{FF2B5EF4-FFF2-40B4-BE49-F238E27FC236}">
              <a16:creationId xmlns:a16="http://schemas.microsoft.com/office/drawing/2014/main" id="{0FD94FB5-35D0-4DD9-B61A-A1AA245A81F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846CF0F6-C180-4D60-996C-7332488DF16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5D4069AC-2326-41A1-A1DE-8C9A97F3C184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F1946787-4F0A-45BB-9CB6-BB91DEE35C9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EABA07A3-69C6-4E11-97D1-F3A5F3438AFC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96" name="Text Box 461">
          <a:extLst>
            <a:ext uri="{FF2B5EF4-FFF2-40B4-BE49-F238E27FC236}">
              <a16:creationId xmlns:a16="http://schemas.microsoft.com/office/drawing/2014/main" id="{398E9A28-431D-4CAA-8CA6-4630D7F5D97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97" name="Text Box 461">
          <a:extLst>
            <a:ext uri="{FF2B5EF4-FFF2-40B4-BE49-F238E27FC236}">
              <a16:creationId xmlns:a16="http://schemas.microsoft.com/office/drawing/2014/main" id="{5E08A566-8189-44E2-8F25-E69A47AB961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98" name="Text Box 461">
          <a:extLst>
            <a:ext uri="{FF2B5EF4-FFF2-40B4-BE49-F238E27FC236}">
              <a16:creationId xmlns:a16="http://schemas.microsoft.com/office/drawing/2014/main" id="{885C136F-D567-4076-B9DD-019C1EA44341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299" name="Text Box 467">
          <a:extLst>
            <a:ext uri="{FF2B5EF4-FFF2-40B4-BE49-F238E27FC236}">
              <a16:creationId xmlns:a16="http://schemas.microsoft.com/office/drawing/2014/main" id="{CC9EDA82-3D7B-4527-A2FF-CCAE8EA783D5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B10102DB-43BC-436C-B28F-D273C287B58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59772BF7-1070-4850-ABC9-17E0F79B2166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35CFA7F0-8173-4850-B7A8-5CECCC94FCB9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6A900F51-5AB7-4919-BCC5-2247C9A212EA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04" name="Text Box 461">
          <a:extLst>
            <a:ext uri="{FF2B5EF4-FFF2-40B4-BE49-F238E27FC236}">
              <a16:creationId xmlns:a16="http://schemas.microsoft.com/office/drawing/2014/main" id="{571A3490-8F40-47D5-A45B-3486892A67E7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05" name="Text Box 461">
          <a:extLst>
            <a:ext uri="{FF2B5EF4-FFF2-40B4-BE49-F238E27FC236}">
              <a16:creationId xmlns:a16="http://schemas.microsoft.com/office/drawing/2014/main" id="{A11C91DB-CCF8-4405-9393-E6A810538F53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06" name="Text Box 461">
          <a:extLst>
            <a:ext uri="{FF2B5EF4-FFF2-40B4-BE49-F238E27FC236}">
              <a16:creationId xmlns:a16="http://schemas.microsoft.com/office/drawing/2014/main" id="{A9905127-BB1B-4840-BE7F-43EC947A76E1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07" name="Text Box 467">
          <a:extLst>
            <a:ext uri="{FF2B5EF4-FFF2-40B4-BE49-F238E27FC236}">
              <a16:creationId xmlns:a16="http://schemas.microsoft.com/office/drawing/2014/main" id="{C1A42EE0-F4ED-444B-89A1-B10C50D4913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4807CA6C-2413-4D61-BE85-581F589C5226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844C65C2-8B20-4A61-8223-B0D82A0DCC9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A9C058BC-1FE4-4C7B-91A3-98C924B2B131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43D91A84-8239-4B78-930F-2333E762ECE4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12" name="Text Box 461">
          <a:extLst>
            <a:ext uri="{FF2B5EF4-FFF2-40B4-BE49-F238E27FC236}">
              <a16:creationId xmlns:a16="http://schemas.microsoft.com/office/drawing/2014/main" id="{125AE425-B184-4A27-8F2E-895AD6FF676D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13" name="Text Box 461">
          <a:extLst>
            <a:ext uri="{FF2B5EF4-FFF2-40B4-BE49-F238E27FC236}">
              <a16:creationId xmlns:a16="http://schemas.microsoft.com/office/drawing/2014/main" id="{E4A86F96-800D-4C01-AD9A-1A08EED1A4C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31</xdr:row>
      <xdr:rowOff>0</xdr:rowOff>
    </xdr:from>
    <xdr:to>
      <xdr:col>1</xdr:col>
      <xdr:colOff>266700</xdr:colOff>
      <xdr:row>36</xdr:row>
      <xdr:rowOff>123825</xdr:rowOff>
    </xdr:to>
    <xdr:sp macro="" textlink="">
      <xdr:nvSpPr>
        <xdr:cNvPr id="314" name="Text Box 1269">
          <a:extLst>
            <a:ext uri="{FF2B5EF4-FFF2-40B4-BE49-F238E27FC236}">
              <a16:creationId xmlns:a16="http://schemas.microsoft.com/office/drawing/2014/main" id="{92D65C26-8E4B-4172-8037-A495638AF4B6}"/>
            </a:ext>
          </a:extLst>
        </xdr:cNvPr>
        <xdr:cNvSpPr>
          <a:spLocks noChangeArrowheads="1"/>
        </xdr:cNvSpPr>
      </xdr:nvSpPr>
      <xdr:spPr bwMode="auto">
        <a:xfrm>
          <a:off x="552450" y="1435417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31</xdr:row>
      <xdr:rowOff>0</xdr:rowOff>
    </xdr:from>
    <xdr:to>
      <xdr:col>1</xdr:col>
      <xdr:colOff>266700</xdr:colOff>
      <xdr:row>36</xdr:row>
      <xdr:rowOff>123825</xdr:rowOff>
    </xdr:to>
    <xdr:sp macro="" textlink="">
      <xdr:nvSpPr>
        <xdr:cNvPr id="315" name="Text Box 1270">
          <a:extLst>
            <a:ext uri="{FF2B5EF4-FFF2-40B4-BE49-F238E27FC236}">
              <a16:creationId xmlns:a16="http://schemas.microsoft.com/office/drawing/2014/main" id="{10D35CA6-36FD-4266-8E8E-96673EE21026}"/>
            </a:ext>
          </a:extLst>
        </xdr:cNvPr>
        <xdr:cNvSpPr>
          <a:spLocks noChangeArrowheads="1"/>
        </xdr:cNvSpPr>
      </xdr:nvSpPr>
      <xdr:spPr bwMode="auto">
        <a:xfrm>
          <a:off x="552450" y="1435417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31</xdr:row>
      <xdr:rowOff>0</xdr:rowOff>
    </xdr:from>
    <xdr:to>
      <xdr:col>1</xdr:col>
      <xdr:colOff>266700</xdr:colOff>
      <xdr:row>36</xdr:row>
      <xdr:rowOff>123825</xdr:rowOff>
    </xdr:to>
    <xdr:sp macro="" textlink="">
      <xdr:nvSpPr>
        <xdr:cNvPr id="316" name="Text Box 1269">
          <a:extLst>
            <a:ext uri="{FF2B5EF4-FFF2-40B4-BE49-F238E27FC236}">
              <a16:creationId xmlns:a16="http://schemas.microsoft.com/office/drawing/2014/main" id="{81016701-F572-4C44-9C2B-5939423489CD}"/>
            </a:ext>
          </a:extLst>
        </xdr:cNvPr>
        <xdr:cNvSpPr>
          <a:spLocks noChangeArrowheads="1"/>
        </xdr:cNvSpPr>
      </xdr:nvSpPr>
      <xdr:spPr bwMode="auto">
        <a:xfrm>
          <a:off x="552450" y="1435417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31</xdr:row>
      <xdr:rowOff>0</xdr:rowOff>
    </xdr:from>
    <xdr:to>
      <xdr:col>1</xdr:col>
      <xdr:colOff>266700</xdr:colOff>
      <xdr:row>36</xdr:row>
      <xdr:rowOff>123825</xdr:rowOff>
    </xdr:to>
    <xdr:sp macro="" textlink="">
      <xdr:nvSpPr>
        <xdr:cNvPr id="317" name="Text Box 1270">
          <a:extLst>
            <a:ext uri="{FF2B5EF4-FFF2-40B4-BE49-F238E27FC236}">
              <a16:creationId xmlns:a16="http://schemas.microsoft.com/office/drawing/2014/main" id="{5C283627-CDBC-41DA-9F80-33B4D2D39673}"/>
            </a:ext>
          </a:extLst>
        </xdr:cNvPr>
        <xdr:cNvSpPr>
          <a:spLocks noChangeArrowheads="1"/>
        </xdr:cNvSpPr>
      </xdr:nvSpPr>
      <xdr:spPr bwMode="auto">
        <a:xfrm>
          <a:off x="552450" y="1435417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18" name="Text Box 461">
          <a:extLst>
            <a:ext uri="{FF2B5EF4-FFF2-40B4-BE49-F238E27FC236}">
              <a16:creationId xmlns:a16="http://schemas.microsoft.com/office/drawing/2014/main" id="{775AA9E2-B4F6-463F-8CB4-E0656401D2AB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19" name="Text Box 461">
          <a:extLst>
            <a:ext uri="{FF2B5EF4-FFF2-40B4-BE49-F238E27FC236}">
              <a16:creationId xmlns:a16="http://schemas.microsoft.com/office/drawing/2014/main" id="{66303723-5AEB-4DB4-A25F-50246C790E7E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20" name="Text Box 461">
          <a:extLst>
            <a:ext uri="{FF2B5EF4-FFF2-40B4-BE49-F238E27FC236}">
              <a16:creationId xmlns:a16="http://schemas.microsoft.com/office/drawing/2014/main" id="{D1B414C3-6595-434D-AB7B-DF74AC9535FF}"/>
            </a:ext>
          </a:extLst>
        </xdr:cNvPr>
        <xdr:cNvSpPr txBox="1">
          <a:spLocks noChangeArrowheads="1"/>
        </xdr:cNvSpPr>
      </xdr:nvSpPr>
      <xdr:spPr bwMode="auto">
        <a:xfrm>
          <a:off x="1619250" y="14354175"/>
          <a:ext cx="62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21" name="Text Box 461">
          <a:extLst>
            <a:ext uri="{FF2B5EF4-FFF2-40B4-BE49-F238E27FC236}">
              <a16:creationId xmlns:a16="http://schemas.microsoft.com/office/drawing/2014/main" id="{9BAE94FB-4866-40AB-A897-C23A334D5893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22" name="Text Box 467">
          <a:extLst>
            <a:ext uri="{FF2B5EF4-FFF2-40B4-BE49-F238E27FC236}">
              <a16:creationId xmlns:a16="http://schemas.microsoft.com/office/drawing/2014/main" id="{323691CA-161F-4925-9404-E05D4A61A3EB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A541D09F-D915-488B-836F-B4B7808316AF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B73A5B22-4E48-4E80-A7CD-1933143914B6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1543C3B7-5AFA-481A-A0E0-602522C9D938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26" name="Text Box 3">
          <a:extLst>
            <a:ext uri="{FF2B5EF4-FFF2-40B4-BE49-F238E27FC236}">
              <a16:creationId xmlns:a16="http://schemas.microsoft.com/office/drawing/2014/main" id="{BD983903-0E3B-4317-B042-B65C3570A9B0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27" name="Text Box 461">
          <a:extLst>
            <a:ext uri="{FF2B5EF4-FFF2-40B4-BE49-F238E27FC236}">
              <a16:creationId xmlns:a16="http://schemas.microsoft.com/office/drawing/2014/main" id="{7B2BE04A-C590-42BC-99DF-F7126874F284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28" name="Text Box 461">
          <a:extLst>
            <a:ext uri="{FF2B5EF4-FFF2-40B4-BE49-F238E27FC236}">
              <a16:creationId xmlns:a16="http://schemas.microsoft.com/office/drawing/2014/main" id="{057BF0E4-BB85-4E15-99C3-6FAC82664338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29" name="Text Box 467">
          <a:extLst>
            <a:ext uri="{FF2B5EF4-FFF2-40B4-BE49-F238E27FC236}">
              <a16:creationId xmlns:a16="http://schemas.microsoft.com/office/drawing/2014/main" id="{4FE51C27-9E79-479B-AB96-E2ED623A1FBB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EE5D02B5-06D9-432D-8098-BA05A868CB34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9FE486FC-3C39-4713-8EEA-5598FF2D69C4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7FB41514-6135-4872-A4B9-F25C0D6E2061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200B4FDC-A483-4014-860F-C5A1EA8A4117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34" name="Text Box 461">
          <a:extLst>
            <a:ext uri="{FF2B5EF4-FFF2-40B4-BE49-F238E27FC236}">
              <a16:creationId xmlns:a16="http://schemas.microsoft.com/office/drawing/2014/main" id="{41F1E30C-C1FC-462F-872B-DFD6DAAC71B2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35" name="Text Box 461">
          <a:extLst>
            <a:ext uri="{FF2B5EF4-FFF2-40B4-BE49-F238E27FC236}">
              <a16:creationId xmlns:a16="http://schemas.microsoft.com/office/drawing/2014/main" id="{A0EC6B85-FBCC-4BAE-80DA-376CB85E2160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36" name="Text Box 467">
          <a:extLst>
            <a:ext uri="{FF2B5EF4-FFF2-40B4-BE49-F238E27FC236}">
              <a16:creationId xmlns:a16="http://schemas.microsoft.com/office/drawing/2014/main" id="{E83113E6-3CDE-49AE-877A-72DB3DB8CB65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5BF4577D-B1E3-4AF7-81AB-30F7F1B65F87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9228897A-3BE2-43B4-B932-A320C71650F5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5FA17073-C151-4A2E-9617-6937ABF59ACF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40" name="Text Box 3">
          <a:extLst>
            <a:ext uri="{FF2B5EF4-FFF2-40B4-BE49-F238E27FC236}">
              <a16:creationId xmlns:a16="http://schemas.microsoft.com/office/drawing/2014/main" id="{3C2D0D2A-B57E-4158-BC26-2CDD80BC2B5D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41" name="Text Box 461">
          <a:extLst>
            <a:ext uri="{FF2B5EF4-FFF2-40B4-BE49-F238E27FC236}">
              <a16:creationId xmlns:a16="http://schemas.microsoft.com/office/drawing/2014/main" id="{BF2698F0-D74F-4885-B5F1-E9C1FC261AAA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42" name="Text Box 461">
          <a:extLst>
            <a:ext uri="{FF2B5EF4-FFF2-40B4-BE49-F238E27FC236}">
              <a16:creationId xmlns:a16="http://schemas.microsoft.com/office/drawing/2014/main" id="{FFDE5845-DE63-4D15-96D0-C472BEE57E59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43" name="Text Box 467">
          <a:extLst>
            <a:ext uri="{FF2B5EF4-FFF2-40B4-BE49-F238E27FC236}">
              <a16:creationId xmlns:a16="http://schemas.microsoft.com/office/drawing/2014/main" id="{619E2D2F-D281-4236-8BE7-CA5EF4502179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10FDEC07-FBE6-4DD5-81A8-CBFB76DEC091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A5D99C2F-A7A9-4587-9801-5309F32108B3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D6FE8BF4-4280-46BF-87DD-7CAC3521BC71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5785A150-D372-4620-8E62-4BD17F76DC51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48" name="Text Box 461">
          <a:extLst>
            <a:ext uri="{FF2B5EF4-FFF2-40B4-BE49-F238E27FC236}">
              <a16:creationId xmlns:a16="http://schemas.microsoft.com/office/drawing/2014/main" id="{57B4D9CC-43E2-4468-BE03-39CE33CF389D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49" name="Text Box 461">
          <a:extLst>
            <a:ext uri="{FF2B5EF4-FFF2-40B4-BE49-F238E27FC236}">
              <a16:creationId xmlns:a16="http://schemas.microsoft.com/office/drawing/2014/main" id="{CE438FC3-317F-46C4-9B88-1BEC7269B4B3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50" name="Text Box 467">
          <a:extLst>
            <a:ext uri="{FF2B5EF4-FFF2-40B4-BE49-F238E27FC236}">
              <a16:creationId xmlns:a16="http://schemas.microsoft.com/office/drawing/2014/main" id="{0E344138-F124-4367-8A59-09BB74E9B6C8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F0DB8577-3A79-486C-A546-001DFF5EC8F5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4826267C-CE1C-4D7C-BD93-75428043F559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3D4B1E42-09A9-4EEF-8715-A2B8D8149511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id="{B5412A73-029B-44E2-8679-5D0740A8FA07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55" name="Text Box 461">
          <a:extLst>
            <a:ext uri="{FF2B5EF4-FFF2-40B4-BE49-F238E27FC236}">
              <a16:creationId xmlns:a16="http://schemas.microsoft.com/office/drawing/2014/main" id="{15070895-F21D-4213-8595-1EC913DCE439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56" name="Text Box 461">
          <a:extLst>
            <a:ext uri="{FF2B5EF4-FFF2-40B4-BE49-F238E27FC236}">
              <a16:creationId xmlns:a16="http://schemas.microsoft.com/office/drawing/2014/main" id="{8C48728A-32E3-4880-BFDA-2510D32BBDB2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57" name="Text Box 467">
          <a:extLst>
            <a:ext uri="{FF2B5EF4-FFF2-40B4-BE49-F238E27FC236}">
              <a16:creationId xmlns:a16="http://schemas.microsoft.com/office/drawing/2014/main" id="{F7425960-BA54-4857-8FE5-71DD2D4C639F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F5289538-B8BD-4314-A385-EE319DAEDEDC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8D99FDBD-F68A-4569-8F6C-422707E03187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5A51652-0C17-4532-A64A-4ABEEA87B4A2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id="{FC1AAA4C-0D24-4B5F-9E02-754FCD832284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0</xdr:row>
      <xdr:rowOff>0</xdr:rowOff>
    </xdr:from>
    <xdr:to>
      <xdr:col>2</xdr:col>
      <xdr:colOff>361950</xdr:colOff>
      <xdr:row>1</xdr:row>
      <xdr:rowOff>114300</xdr:rowOff>
    </xdr:to>
    <xdr:sp macro="" textlink="">
      <xdr:nvSpPr>
        <xdr:cNvPr id="362" name="Text Box 461">
          <a:extLst>
            <a:ext uri="{FF2B5EF4-FFF2-40B4-BE49-F238E27FC236}">
              <a16:creationId xmlns:a16="http://schemas.microsoft.com/office/drawing/2014/main" id="{D2178C85-DA57-44F8-99C5-4B19B24E404D}"/>
            </a:ext>
          </a:extLst>
        </xdr:cNvPr>
        <xdr:cNvSpPr txBox="1">
          <a:spLocks noChangeArrowheads="1"/>
        </xdr:cNvSpPr>
      </xdr:nvSpPr>
      <xdr:spPr bwMode="auto">
        <a:xfrm>
          <a:off x="1619250" y="0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8"/>
  <sheetViews>
    <sheetView tabSelected="1" workbookViewId="0">
      <selection activeCell="Q8" sqref="Q8"/>
    </sheetView>
  </sheetViews>
  <sheetFormatPr defaultColWidth="11.5703125" defaultRowHeight="12"/>
  <cols>
    <col min="1" max="1" width="5.42578125" style="2" customWidth="1"/>
    <col min="2" max="2" width="18.85546875" style="70" customWidth="1"/>
    <col min="3" max="3" width="9.7109375" style="2" customWidth="1"/>
    <col min="4" max="4" width="13.28515625" style="2" customWidth="1"/>
    <col min="5" max="5" width="8.85546875" style="72" customWidth="1"/>
    <col min="6" max="6" width="12.7109375" style="2" customWidth="1"/>
    <col min="7" max="7" width="6.7109375" style="73" customWidth="1"/>
    <col min="8" max="8" width="6.85546875" style="73" customWidth="1"/>
    <col min="9" max="9" width="7.28515625" style="11" customWidth="1"/>
    <col min="10" max="10" width="7.28515625" style="2" customWidth="1"/>
    <col min="11" max="11" width="6.85546875" style="2" customWidth="1"/>
    <col min="12" max="13" width="6.7109375" style="2" customWidth="1"/>
    <col min="14" max="14" width="6.5703125" style="2" customWidth="1"/>
    <col min="15" max="15" width="7.42578125" style="70" customWidth="1"/>
    <col min="16" max="16" width="8.7109375" style="2" customWidth="1"/>
    <col min="17" max="256" width="11.5703125" style="2"/>
    <col min="257" max="257" width="5.42578125" style="2" customWidth="1"/>
    <col min="258" max="258" width="27.42578125" style="2" customWidth="1"/>
    <col min="259" max="259" width="12.140625" style="2" customWidth="1"/>
    <col min="260" max="260" width="18.140625" style="2" customWidth="1"/>
    <col min="261" max="261" width="10" style="2" customWidth="1"/>
    <col min="262" max="262" width="13.7109375" style="2" customWidth="1"/>
    <col min="263" max="263" width="6.7109375" style="2" customWidth="1"/>
    <col min="264" max="264" width="6.42578125" style="2" customWidth="1"/>
    <col min="265" max="265" width="8.85546875" style="2" bestFit="1" customWidth="1"/>
    <col min="266" max="266" width="7.85546875" style="2" customWidth="1"/>
    <col min="267" max="268" width="7.5703125" style="2" customWidth="1"/>
    <col min="269" max="269" width="7.85546875" style="2" customWidth="1"/>
    <col min="270" max="271" width="7.42578125" style="2" customWidth="1"/>
    <col min="272" max="512" width="11.5703125" style="2"/>
    <col min="513" max="513" width="5.42578125" style="2" customWidth="1"/>
    <col min="514" max="514" width="27.42578125" style="2" customWidth="1"/>
    <col min="515" max="515" width="12.140625" style="2" customWidth="1"/>
    <col min="516" max="516" width="18.140625" style="2" customWidth="1"/>
    <col min="517" max="517" width="10" style="2" customWidth="1"/>
    <col min="518" max="518" width="13.7109375" style="2" customWidth="1"/>
    <col min="519" max="519" width="6.7109375" style="2" customWidth="1"/>
    <col min="520" max="520" width="6.42578125" style="2" customWidth="1"/>
    <col min="521" max="521" width="8.85546875" style="2" bestFit="1" customWidth="1"/>
    <col min="522" max="522" width="7.85546875" style="2" customWidth="1"/>
    <col min="523" max="524" width="7.5703125" style="2" customWidth="1"/>
    <col min="525" max="525" width="7.85546875" style="2" customWidth="1"/>
    <col min="526" max="527" width="7.42578125" style="2" customWidth="1"/>
    <col min="528" max="768" width="11.5703125" style="2"/>
    <col min="769" max="769" width="5.42578125" style="2" customWidth="1"/>
    <col min="770" max="770" width="27.42578125" style="2" customWidth="1"/>
    <col min="771" max="771" width="12.140625" style="2" customWidth="1"/>
    <col min="772" max="772" width="18.140625" style="2" customWidth="1"/>
    <col min="773" max="773" width="10" style="2" customWidth="1"/>
    <col min="774" max="774" width="13.7109375" style="2" customWidth="1"/>
    <col min="775" max="775" width="6.7109375" style="2" customWidth="1"/>
    <col min="776" max="776" width="6.42578125" style="2" customWidth="1"/>
    <col min="777" max="777" width="8.85546875" style="2" bestFit="1" customWidth="1"/>
    <col min="778" max="778" width="7.85546875" style="2" customWidth="1"/>
    <col min="779" max="780" width="7.5703125" style="2" customWidth="1"/>
    <col min="781" max="781" width="7.85546875" style="2" customWidth="1"/>
    <col min="782" max="783" width="7.42578125" style="2" customWidth="1"/>
    <col min="784" max="1024" width="11.5703125" style="2"/>
    <col min="1025" max="1025" width="5.42578125" style="2" customWidth="1"/>
    <col min="1026" max="1026" width="27.42578125" style="2" customWidth="1"/>
    <col min="1027" max="1027" width="12.140625" style="2" customWidth="1"/>
    <col min="1028" max="1028" width="18.140625" style="2" customWidth="1"/>
    <col min="1029" max="1029" width="10" style="2" customWidth="1"/>
    <col min="1030" max="1030" width="13.7109375" style="2" customWidth="1"/>
    <col min="1031" max="1031" width="6.7109375" style="2" customWidth="1"/>
    <col min="1032" max="1032" width="6.42578125" style="2" customWidth="1"/>
    <col min="1033" max="1033" width="8.85546875" style="2" bestFit="1" customWidth="1"/>
    <col min="1034" max="1034" width="7.85546875" style="2" customWidth="1"/>
    <col min="1035" max="1036" width="7.5703125" style="2" customWidth="1"/>
    <col min="1037" max="1037" width="7.85546875" style="2" customWidth="1"/>
    <col min="1038" max="1039" width="7.42578125" style="2" customWidth="1"/>
    <col min="1040" max="1280" width="11.5703125" style="2"/>
    <col min="1281" max="1281" width="5.42578125" style="2" customWidth="1"/>
    <col min="1282" max="1282" width="27.42578125" style="2" customWidth="1"/>
    <col min="1283" max="1283" width="12.140625" style="2" customWidth="1"/>
    <col min="1284" max="1284" width="18.140625" style="2" customWidth="1"/>
    <col min="1285" max="1285" width="10" style="2" customWidth="1"/>
    <col min="1286" max="1286" width="13.7109375" style="2" customWidth="1"/>
    <col min="1287" max="1287" width="6.7109375" style="2" customWidth="1"/>
    <col min="1288" max="1288" width="6.42578125" style="2" customWidth="1"/>
    <col min="1289" max="1289" width="8.85546875" style="2" bestFit="1" customWidth="1"/>
    <col min="1290" max="1290" width="7.85546875" style="2" customWidth="1"/>
    <col min="1291" max="1292" width="7.5703125" style="2" customWidth="1"/>
    <col min="1293" max="1293" width="7.85546875" style="2" customWidth="1"/>
    <col min="1294" max="1295" width="7.42578125" style="2" customWidth="1"/>
    <col min="1296" max="1536" width="11.5703125" style="2"/>
    <col min="1537" max="1537" width="5.42578125" style="2" customWidth="1"/>
    <col min="1538" max="1538" width="27.42578125" style="2" customWidth="1"/>
    <col min="1539" max="1539" width="12.140625" style="2" customWidth="1"/>
    <col min="1540" max="1540" width="18.140625" style="2" customWidth="1"/>
    <col min="1541" max="1541" width="10" style="2" customWidth="1"/>
    <col min="1542" max="1542" width="13.7109375" style="2" customWidth="1"/>
    <col min="1543" max="1543" width="6.7109375" style="2" customWidth="1"/>
    <col min="1544" max="1544" width="6.42578125" style="2" customWidth="1"/>
    <col min="1545" max="1545" width="8.85546875" style="2" bestFit="1" customWidth="1"/>
    <col min="1546" max="1546" width="7.85546875" style="2" customWidth="1"/>
    <col min="1547" max="1548" width="7.5703125" style="2" customWidth="1"/>
    <col min="1549" max="1549" width="7.85546875" style="2" customWidth="1"/>
    <col min="1550" max="1551" width="7.42578125" style="2" customWidth="1"/>
    <col min="1552" max="1792" width="11.5703125" style="2"/>
    <col min="1793" max="1793" width="5.42578125" style="2" customWidth="1"/>
    <col min="1794" max="1794" width="27.42578125" style="2" customWidth="1"/>
    <col min="1795" max="1795" width="12.140625" style="2" customWidth="1"/>
    <col min="1796" max="1796" width="18.140625" style="2" customWidth="1"/>
    <col min="1797" max="1797" width="10" style="2" customWidth="1"/>
    <col min="1798" max="1798" width="13.7109375" style="2" customWidth="1"/>
    <col min="1799" max="1799" width="6.7109375" style="2" customWidth="1"/>
    <col min="1800" max="1800" width="6.42578125" style="2" customWidth="1"/>
    <col min="1801" max="1801" width="8.85546875" style="2" bestFit="1" customWidth="1"/>
    <col min="1802" max="1802" width="7.85546875" style="2" customWidth="1"/>
    <col min="1803" max="1804" width="7.5703125" style="2" customWidth="1"/>
    <col min="1805" max="1805" width="7.85546875" style="2" customWidth="1"/>
    <col min="1806" max="1807" width="7.42578125" style="2" customWidth="1"/>
    <col min="1808" max="2048" width="11.5703125" style="2"/>
    <col min="2049" max="2049" width="5.42578125" style="2" customWidth="1"/>
    <col min="2050" max="2050" width="27.42578125" style="2" customWidth="1"/>
    <col min="2051" max="2051" width="12.140625" style="2" customWidth="1"/>
    <col min="2052" max="2052" width="18.140625" style="2" customWidth="1"/>
    <col min="2053" max="2053" width="10" style="2" customWidth="1"/>
    <col min="2054" max="2054" width="13.7109375" style="2" customWidth="1"/>
    <col min="2055" max="2055" width="6.7109375" style="2" customWidth="1"/>
    <col min="2056" max="2056" width="6.42578125" style="2" customWidth="1"/>
    <col min="2057" max="2057" width="8.85546875" style="2" bestFit="1" customWidth="1"/>
    <col min="2058" max="2058" width="7.85546875" style="2" customWidth="1"/>
    <col min="2059" max="2060" width="7.5703125" style="2" customWidth="1"/>
    <col min="2061" max="2061" width="7.85546875" style="2" customWidth="1"/>
    <col min="2062" max="2063" width="7.42578125" style="2" customWidth="1"/>
    <col min="2064" max="2304" width="11.5703125" style="2"/>
    <col min="2305" max="2305" width="5.42578125" style="2" customWidth="1"/>
    <col min="2306" max="2306" width="27.42578125" style="2" customWidth="1"/>
    <col min="2307" max="2307" width="12.140625" style="2" customWidth="1"/>
    <col min="2308" max="2308" width="18.140625" style="2" customWidth="1"/>
    <col min="2309" max="2309" width="10" style="2" customWidth="1"/>
    <col min="2310" max="2310" width="13.7109375" style="2" customWidth="1"/>
    <col min="2311" max="2311" width="6.7109375" style="2" customWidth="1"/>
    <col min="2312" max="2312" width="6.42578125" style="2" customWidth="1"/>
    <col min="2313" max="2313" width="8.85546875" style="2" bestFit="1" customWidth="1"/>
    <col min="2314" max="2314" width="7.85546875" style="2" customWidth="1"/>
    <col min="2315" max="2316" width="7.5703125" style="2" customWidth="1"/>
    <col min="2317" max="2317" width="7.85546875" style="2" customWidth="1"/>
    <col min="2318" max="2319" width="7.42578125" style="2" customWidth="1"/>
    <col min="2320" max="2560" width="11.5703125" style="2"/>
    <col min="2561" max="2561" width="5.42578125" style="2" customWidth="1"/>
    <col min="2562" max="2562" width="27.42578125" style="2" customWidth="1"/>
    <col min="2563" max="2563" width="12.140625" style="2" customWidth="1"/>
    <col min="2564" max="2564" width="18.140625" style="2" customWidth="1"/>
    <col min="2565" max="2565" width="10" style="2" customWidth="1"/>
    <col min="2566" max="2566" width="13.7109375" style="2" customWidth="1"/>
    <col min="2567" max="2567" width="6.7109375" style="2" customWidth="1"/>
    <col min="2568" max="2568" width="6.42578125" style="2" customWidth="1"/>
    <col min="2569" max="2569" width="8.85546875" style="2" bestFit="1" customWidth="1"/>
    <col min="2570" max="2570" width="7.85546875" style="2" customWidth="1"/>
    <col min="2571" max="2572" width="7.5703125" style="2" customWidth="1"/>
    <col min="2573" max="2573" width="7.85546875" style="2" customWidth="1"/>
    <col min="2574" max="2575" width="7.42578125" style="2" customWidth="1"/>
    <col min="2576" max="2816" width="11.5703125" style="2"/>
    <col min="2817" max="2817" width="5.42578125" style="2" customWidth="1"/>
    <col min="2818" max="2818" width="27.42578125" style="2" customWidth="1"/>
    <col min="2819" max="2819" width="12.140625" style="2" customWidth="1"/>
    <col min="2820" max="2820" width="18.140625" style="2" customWidth="1"/>
    <col min="2821" max="2821" width="10" style="2" customWidth="1"/>
    <col min="2822" max="2822" width="13.7109375" style="2" customWidth="1"/>
    <col min="2823" max="2823" width="6.7109375" style="2" customWidth="1"/>
    <col min="2824" max="2824" width="6.42578125" style="2" customWidth="1"/>
    <col min="2825" max="2825" width="8.85546875" style="2" bestFit="1" customWidth="1"/>
    <col min="2826" max="2826" width="7.85546875" style="2" customWidth="1"/>
    <col min="2827" max="2828" width="7.5703125" style="2" customWidth="1"/>
    <col min="2829" max="2829" width="7.85546875" style="2" customWidth="1"/>
    <col min="2830" max="2831" width="7.42578125" style="2" customWidth="1"/>
    <col min="2832" max="3072" width="11.5703125" style="2"/>
    <col min="3073" max="3073" width="5.42578125" style="2" customWidth="1"/>
    <col min="3074" max="3074" width="27.42578125" style="2" customWidth="1"/>
    <col min="3075" max="3075" width="12.140625" style="2" customWidth="1"/>
    <col min="3076" max="3076" width="18.140625" style="2" customWidth="1"/>
    <col min="3077" max="3077" width="10" style="2" customWidth="1"/>
    <col min="3078" max="3078" width="13.7109375" style="2" customWidth="1"/>
    <col min="3079" max="3079" width="6.7109375" style="2" customWidth="1"/>
    <col min="3080" max="3080" width="6.42578125" style="2" customWidth="1"/>
    <col min="3081" max="3081" width="8.85546875" style="2" bestFit="1" customWidth="1"/>
    <col min="3082" max="3082" width="7.85546875" style="2" customWidth="1"/>
    <col min="3083" max="3084" width="7.5703125" style="2" customWidth="1"/>
    <col min="3085" max="3085" width="7.85546875" style="2" customWidth="1"/>
    <col min="3086" max="3087" width="7.42578125" style="2" customWidth="1"/>
    <col min="3088" max="3328" width="11.5703125" style="2"/>
    <col min="3329" max="3329" width="5.42578125" style="2" customWidth="1"/>
    <col min="3330" max="3330" width="27.42578125" style="2" customWidth="1"/>
    <col min="3331" max="3331" width="12.140625" style="2" customWidth="1"/>
    <col min="3332" max="3332" width="18.140625" style="2" customWidth="1"/>
    <col min="3333" max="3333" width="10" style="2" customWidth="1"/>
    <col min="3334" max="3334" width="13.7109375" style="2" customWidth="1"/>
    <col min="3335" max="3335" width="6.7109375" style="2" customWidth="1"/>
    <col min="3336" max="3336" width="6.42578125" style="2" customWidth="1"/>
    <col min="3337" max="3337" width="8.85546875" style="2" bestFit="1" customWidth="1"/>
    <col min="3338" max="3338" width="7.85546875" style="2" customWidth="1"/>
    <col min="3339" max="3340" width="7.5703125" style="2" customWidth="1"/>
    <col min="3341" max="3341" width="7.85546875" style="2" customWidth="1"/>
    <col min="3342" max="3343" width="7.42578125" style="2" customWidth="1"/>
    <col min="3344" max="3584" width="11.5703125" style="2"/>
    <col min="3585" max="3585" width="5.42578125" style="2" customWidth="1"/>
    <col min="3586" max="3586" width="27.42578125" style="2" customWidth="1"/>
    <col min="3587" max="3587" width="12.140625" style="2" customWidth="1"/>
    <col min="3588" max="3588" width="18.140625" style="2" customWidth="1"/>
    <col min="3589" max="3589" width="10" style="2" customWidth="1"/>
    <col min="3590" max="3590" width="13.7109375" style="2" customWidth="1"/>
    <col min="3591" max="3591" width="6.7109375" style="2" customWidth="1"/>
    <col min="3592" max="3592" width="6.42578125" style="2" customWidth="1"/>
    <col min="3593" max="3593" width="8.85546875" style="2" bestFit="1" customWidth="1"/>
    <col min="3594" max="3594" width="7.85546875" style="2" customWidth="1"/>
    <col min="3595" max="3596" width="7.5703125" style="2" customWidth="1"/>
    <col min="3597" max="3597" width="7.85546875" style="2" customWidth="1"/>
    <col min="3598" max="3599" width="7.42578125" style="2" customWidth="1"/>
    <col min="3600" max="3840" width="11.5703125" style="2"/>
    <col min="3841" max="3841" width="5.42578125" style="2" customWidth="1"/>
    <col min="3842" max="3842" width="27.42578125" style="2" customWidth="1"/>
    <col min="3843" max="3843" width="12.140625" style="2" customWidth="1"/>
    <col min="3844" max="3844" width="18.140625" style="2" customWidth="1"/>
    <col min="3845" max="3845" width="10" style="2" customWidth="1"/>
    <col min="3846" max="3846" width="13.7109375" style="2" customWidth="1"/>
    <col min="3847" max="3847" width="6.7109375" style="2" customWidth="1"/>
    <col min="3848" max="3848" width="6.42578125" style="2" customWidth="1"/>
    <col min="3849" max="3849" width="8.85546875" style="2" bestFit="1" customWidth="1"/>
    <col min="3850" max="3850" width="7.85546875" style="2" customWidth="1"/>
    <col min="3851" max="3852" width="7.5703125" style="2" customWidth="1"/>
    <col min="3853" max="3853" width="7.85546875" style="2" customWidth="1"/>
    <col min="3854" max="3855" width="7.42578125" style="2" customWidth="1"/>
    <col min="3856" max="4096" width="11.5703125" style="2"/>
    <col min="4097" max="4097" width="5.42578125" style="2" customWidth="1"/>
    <col min="4098" max="4098" width="27.42578125" style="2" customWidth="1"/>
    <col min="4099" max="4099" width="12.140625" style="2" customWidth="1"/>
    <col min="4100" max="4100" width="18.140625" style="2" customWidth="1"/>
    <col min="4101" max="4101" width="10" style="2" customWidth="1"/>
    <col min="4102" max="4102" width="13.7109375" style="2" customWidth="1"/>
    <col min="4103" max="4103" width="6.7109375" style="2" customWidth="1"/>
    <col min="4104" max="4104" width="6.42578125" style="2" customWidth="1"/>
    <col min="4105" max="4105" width="8.85546875" style="2" bestFit="1" customWidth="1"/>
    <col min="4106" max="4106" width="7.85546875" style="2" customWidth="1"/>
    <col min="4107" max="4108" width="7.5703125" style="2" customWidth="1"/>
    <col min="4109" max="4109" width="7.85546875" style="2" customWidth="1"/>
    <col min="4110" max="4111" width="7.42578125" style="2" customWidth="1"/>
    <col min="4112" max="4352" width="11.5703125" style="2"/>
    <col min="4353" max="4353" width="5.42578125" style="2" customWidth="1"/>
    <col min="4354" max="4354" width="27.42578125" style="2" customWidth="1"/>
    <col min="4355" max="4355" width="12.140625" style="2" customWidth="1"/>
    <col min="4356" max="4356" width="18.140625" style="2" customWidth="1"/>
    <col min="4357" max="4357" width="10" style="2" customWidth="1"/>
    <col min="4358" max="4358" width="13.7109375" style="2" customWidth="1"/>
    <col min="4359" max="4359" width="6.7109375" style="2" customWidth="1"/>
    <col min="4360" max="4360" width="6.42578125" style="2" customWidth="1"/>
    <col min="4361" max="4361" width="8.85546875" style="2" bestFit="1" customWidth="1"/>
    <col min="4362" max="4362" width="7.85546875" style="2" customWidth="1"/>
    <col min="4363" max="4364" width="7.5703125" style="2" customWidth="1"/>
    <col min="4365" max="4365" width="7.85546875" style="2" customWidth="1"/>
    <col min="4366" max="4367" width="7.42578125" style="2" customWidth="1"/>
    <col min="4368" max="4608" width="11.5703125" style="2"/>
    <col min="4609" max="4609" width="5.42578125" style="2" customWidth="1"/>
    <col min="4610" max="4610" width="27.42578125" style="2" customWidth="1"/>
    <col min="4611" max="4611" width="12.140625" style="2" customWidth="1"/>
    <col min="4612" max="4612" width="18.140625" style="2" customWidth="1"/>
    <col min="4613" max="4613" width="10" style="2" customWidth="1"/>
    <col min="4614" max="4614" width="13.7109375" style="2" customWidth="1"/>
    <col min="4615" max="4615" width="6.7109375" style="2" customWidth="1"/>
    <col min="4616" max="4616" width="6.42578125" style="2" customWidth="1"/>
    <col min="4617" max="4617" width="8.85546875" style="2" bestFit="1" customWidth="1"/>
    <col min="4618" max="4618" width="7.85546875" style="2" customWidth="1"/>
    <col min="4619" max="4620" width="7.5703125" style="2" customWidth="1"/>
    <col min="4621" max="4621" width="7.85546875" style="2" customWidth="1"/>
    <col min="4622" max="4623" width="7.42578125" style="2" customWidth="1"/>
    <col min="4624" max="4864" width="11.5703125" style="2"/>
    <col min="4865" max="4865" width="5.42578125" style="2" customWidth="1"/>
    <col min="4866" max="4866" width="27.42578125" style="2" customWidth="1"/>
    <col min="4867" max="4867" width="12.140625" style="2" customWidth="1"/>
    <col min="4868" max="4868" width="18.140625" style="2" customWidth="1"/>
    <col min="4869" max="4869" width="10" style="2" customWidth="1"/>
    <col min="4870" max="4870" width="13.7109375" style="2" customWidth="1"/>
    <col min="4871" max="4871" width="6.7109375" style="2" customWidth="1"/>
    <col min="4872" max="4872" width="6.42578125" style="2" customWidth="1"/>
    <col min="4873" max="4873" width="8.85546875" style="2" bestFit="1" customWidth="1"/>
    <col min="4874" max="4874" width="7.85546875" style="2" customWidth="1"/>
    <col min="4875" max="4876" width="7.5703125" style="2" customWidth="1"/>
    <col min="4877" max="4877" width="7.85546875" style="2" customWidth="1"/>
    <col min="4878" max="4879" width="7.42578125" style="2" customWidth="1"/>
    <col min="4880" max="5120" width="11.5703125" style="2"/>
    <col min="5121" max="5121" width="5.42578125" style="2" customWidth="1"/>
    <col min="5122" max="5122" width="27.42578125" style="2" customWidth="1"/>
    <col min="5123" max="5123" width="12.140625" style="2" customWidth="1"/>
    <col min="5124" max="5124" width="18.140625" style="2" customWidth="1"/>
    <col min="5125" max="5125" width="10" style="2" customWidth="1"/>
    <col min="5126" max="5126" width="13.7109375" style="2" customWidth="1"/>
    <col min="5127" max="5127" width="6.7109375" style="2" customWidth="1"/>
    <col min="5128" max="5128" width="6.42578125" style="2" customWidth="1"/>
    <col min="5129" max="5129" width="8.85546875" style="2" bestFit="1" customWidth="1"/>
    <col min="5130" max="5130" width="7.85546875" style="2" customWidth="1"/>
    <col min="5131" max="5132" width="7.5703125" style="2" customWidth="1"/>
    <col min="5133" max="5133" width="7.85546875" style="2" customWidth="1"/>
    <col min="5134" max="5135" width="7.42578125" style="2" customWidth="1"/>
    <col min="5136" max="5376" width="11.5703125" style="2"/>
    <col min="5377" max="5377" width="5.42578125" style="2" customWidth="1"/>
    <col min="5378" max="5378" width="27.42578125" style="2" customWidth="1"/>
    <col min="5379" max="5379" width="12.140625" style="2" customWidth="1"/>
    <col min="5380" max="5380" width="18.140625" style="2" customWidth="1"/>
    <col min="5381" max="5381" width="10" style="2" customWidth="1"/>
    <col min="5382" max="5382" width="13.7109375" style="2" customWidth="1"/>
    <col min="5383" max="5383" width="6.7109375" style="2" customWidth="1"/>
    <col min="5384" max="5384" width="6.42578125" style="2" customWidth="1"/>
    <col min="5385" max="5385" width="8.85546875" style="2" bestFit="1" customWidth="1"/>
    <col min="5386" max="5386" width="7.85546875" style="2" customWidth="1"/>
    <col min="5387" max="5388" width="7.5703125" style="2" customWidth="1"/>
    <col min="5389" max="5389" width="7.85546875" style="2" customWidth="1"/>
    <col min="5390" max="5391" width="7.42578125" style="2" customWidth="1"/>
    <col min="5392" max="5632" width="11.5703125" style="2"/>
    <col min="5633" max="5633" width="5.42578125" style="2" customWidth="1"/>
    <col min="5634" max="5634" width="27.42578125" style="2" customWidth="1"/>
    <col min="5635" max="5635" width="12.140625" style="2" customWidth="1"/>
    <col min="5636" max="5636" width="18.140625" style="2" customWidth="1"/>
    <col min="5637" max="5637" width="10" style="2" customWidth="1"/>
    <col min="5638" max="5638" width="13.7109375" style="2" customWidth="1"/>
    <col min="5639" max="5639" width="6.7109375" style="2" customWidth="1"/>
    <col min="5640" max="5640" width="6.42578125" style="2" customWidth="1"/>
    <col min="5641" max="5641" width="8.85546875" style="2" bestFit="1" customWidth="1"/>
    <col min="5642" max="5642" width="7.85546875" style="2" customWidth="1"/>
    <col min="5643" max="5644" width="7.5703125" style="2" customWidth="1"/>
    <col min="5645" max="5645" width="7.85546875" style="2" customWidth="1"/>
    <col min="5646" max="5647" width="7.42578125" style="2" customWidth="1"/>
    <col min="5648" max="5888" width="11.5703125" style="2"/>
    <col min="5889" max="5889" width="5.42578125" style="2" customWidth="1"/>
    <col min="5890" max="5890" width="27.42578125" style="2" customWidth="1"/>
    <col min="5891" max="5891" width="12.140625" style="2" customWidth="1"/>
    <col min="5892" max="5892" width="18.140625" style="2" customWidth="1"/>
    <col min="5893" max="5893" width="10" style="2" customWidth="1"/>
    <col min="5894" max="5894" width="13.7109375" style="2" customWidth="1"/>
    <col min="5895" max="5895" width="6.7109375" style="2" customWidth="1"/>
    <col min="5896" max="5896" width="6.42578125" style="2" customWidth="1"/>
    <col min="5897" max="5897" width="8.85546875" style="2" bestFit="1" customWidth="1"/>
    <col min="5898" max="5898" width="7.85546875" style="2" customWidth="1"/>
    <col min="5899" max="5900" width="7.5703125" style="2" customWidth="1"/>
    <col min="5901" max="5901" width="7.85546875" style="2" customWidth="1"/>
    <col min="5902" max="5903" width="7.42578125" style="2" customWidth="1"/>
    <col min="5904" max="6144" width="11.5703125" style="2"/>
    <col min="6145" max="6145" width="5.42578125" style="2" customWidth="1"/>
    <col min="6146" max="6146" width="27.42578125" style="2" customWidth="1"/>
    <col min="6147" max="6147" width="12.140625" style="2" customWidth="1"/>
    <col min="6148" max="6148" width="18.140625" style="2" customWidth="1"/>
    <col min="6149" max="6149" width="10" style="2" customWidth="1"/>
    <col min="6150" max="6150" width="13.7109375" style="2" customWidth="1"/>
    <col min="6151" max="6151" width="6.7109375" style="2" customWidth="1"/>
    <col min="6152" max="6152" width="6.42578125" style="2" customWidth="1"/>
    <col min="6153" max="6153" width="8.85546875" style="2" bestFit="1" customWidth="1"/>
    <col min="6154" max="6154" width="7.85546875" style="2" customWidth="1"/>
    <col min="6155" max="6156" width="7.5703125" style="2" customWidth="1"/>
    <col min="6157" max="6157" width="7.85546875" style="2" customWidth="1"/>
    <col min="6158" max="6159" width="7.42578125" style="2" customWidth="1"/>
    <col min="6160" max="6400" width="11.5703125" style="2"/>
    <col min="6401" max="6401" width="5.42578125" style="2" customWidth="1"/>
    <col min="6402" max="6402" width="27.42578125" style="2" customWidth="1"/>
    <col min="6403" max="6403" width="12.140625" style="2" customWidth="1"/>
    <col min="6404" max="6404" width="18.140625" style="2" customWidth="1"/>
    <col min="6405" max="6405" width="10" style="2" customWidth="1"/>
    <col min="6406" max="6406" width="13.7109375" style="2" customWidth="1"/>
    <col min="6407" max="6407" width="6.7109375" style="2" customWidth="1"/>
    <col min="6408" max="6408" width="6.42578125" style="2" customWidth="1"/>
    <col min="6409" max="6409" width="8.85546875" style="2" bestFit="1" customWidth="1"/>
    <col min="6410" max="6410" width="7.85546875" style="2" customWidth="1"/>
    <col min="6411" max="6412" width="7.5703125" style="2" customWidth="1"/>
    <col min="6413" max="6413" width="7.85546875" style="2" customWidth="1"/>
    <col min="6414" max="6415" width="7.42578125" style="2" customWidth="1"/>
    <col min="6416" max="6656" width="11.5703125" style="2"/>
    <col min="6657" max="6657" width="5.42578125" style="2" customWidth="1"/>
    <col min="6658" max="6658" width="27.42578125" style="2" customWidth="1"/>
    <col min="6659" max="6659" width="12.140625" style="2" customWidth="1"/>
    <col min="6660" max="6660" width="18.140625" style="2" customWidth="1"/>
    <col min="6661" max="6661" width="10" style="2" customWidth="1"/>
    <col min="6662" max="6662" width="13.7109375" style="2" customWidth="1"/>
    <col min="6663" max="6663" width="6.7109375" style="2" customWidth="1"/>
    <col min="6664" max="6664" width="6.42578125" style="2" customWidth="1"/>
    <col min="6665" max="6665" width="8.85546875" style="2" bestFit="1" customWidth="1"/>
    <col min="6666" max="6666" width="7.85546875" style="2" customWidth="1"/>
    <col min="6667" max="6668" width="7.5703125" style="2" customWidth="1"/>
    <col min="6669" max="6669" width="7.85546875" style="2" customWidth="1"/>
    <col min="6670" max="6671" width="7.42578125" style="2" customWidth="1"/>
    <col min="6672" max="6912" width="11.5703125" style="2"/>
    <col min="6913" max="6913" width="5.42578125" style="2" customWidth="1"/>
    <col min="6914" max="6914" width="27.42578125" style="2" customWidth="1"/>
    <col min="6915" max="6915" width="12.140625" style="2" customWidth="1"/>
    <col min="6916" max="6916" width="18.140625" style="2" customWidth="1"/>
    <col min="6917" max="6917" width="10" style="2" customWidth="1"/>
    <col min="6918" max="6918" width="13.7109375" style="2" customWidth="1"/>
    <col min="6919" max="6919" width="6.7109375" style="2" customWidth="1"/>
    <col min="6920" max="6920" width="6.42578125" style="2" customWidth="1"/>
    <col min="6921" max="6921" width="8.85546875" style="2" bestFit="1" customWidth="1"/>
    <col min="6922" max="6922" width="7.85546875" style="2" customWidth="1"/>
    <col min="6923" max="6924" width="7.5703125" style="2" customWidth="1"/>
    <col min="6925" max="6925" width="7.85546875" style="2" customWidth="1"/>
    <col min="6926" max="6927" width="7.42578125" style="2" customWidth="1"/>
    <col min="6928" max="7168" width="11.5703125" style="2"/>
    <col min="7169" max="7169" width="5.42578125" style="2" customWidth="1"/>
    <col min="7170" max="7170" width="27.42578125" style="2" customWidth="1"/>
    <col min="7171" max="7171" width="12.140625" style="2" customWidth="1"/>
    <col min="7172" max="7172" width="18.140625" style="2" customWidth="1"/>
    <col min="7173" max="7173" width="10" style="2" customWidth="1"/>
    <col min="7174" max="7174" width="13.7109375" style="2" customWidth="1"/>
    <col min="7175" max="7175" width="6.7109375" style="2" customWidth="1"/>
    <col min="7176" max="7176" width="6.42578125" style="2" customWidth="1"/>
    <col min="7177" max="7177" width="8.85546875" style="2" bestFit="1" customWidth="1"/>
    <col min="7178" max="7178" width="7.85546875" style="2" customWidth="1"/>
    <col min="7179" max="7180" width="7.5703125" style="2" customWidth="1"/>
    <col min="7181" max="7181" width="7.85546875" style="2" customWidth="1"/>
    <col min="7182" max="7183" width="7.42578125" style="2" customWidth="1"/>
    <col min="7184" max="7424" width="11.5703125" style="2"/>
    <col min="7425" max="7425" width="5.42578125" style="2" customWidth="1"/>
    <col min="7426" max="7426" width="27.42578125" style="2" customWidth="1"/>
    <col min="7427" max="7427" width="12.140625" style="2" customWidth="1"/>
    <col min="7428" max="7428" width="18.140625" style="2" customWidth="1"/>
    <col min="7429" max="7429" width="10" style="2" customWidth="1"/>
    <col min="7430" max="7430" width="13.7109375" style="2" customWidth="1"/>
    <col min="7431" max="7431" width="6.7109375" style="2" customWidth="1"/>
    <col min="7432" max="7432" width="6.42578125" style="2" customWidth="1"/>
    <col min="7433" max="7433" width="8.85546875" style="2" bestFit="1" customWidth="1"/>
    <col min="7434" max="7434" width="7.85546875" style="2" customWidth="1"/>
    <col min="7435" max="7436" width="7.5703125" style="2" customWidth="1"/>
    <col min="7437" max="7437" width="7.85546875" style="2" customWidth="1"/>
    <col min="7438" max="7439" width="7.42578125" style="2" customWidth="1"/>
    <col min="7440" max="7680" width="11.5703125" style="2"/>
    <col min="7681" max="7681" width="5.42578125" style="2" customWidth="1"/>
    <col min="7682" max="7682" width="27.42578125" style="2" customWidth="1"/>
    <col min="7683" max="7683" width="12.140625" style="2" customWidth="1"/>
    <col min="7684" max="7684" width="18.140625" style="2" customWidth="1"/>
    <col min="7685" max="7685" width="10" style="2" customWidth="1"/>
    <col min="7686" max="7686" width="13.7109375" style="2" customWidth="1"/>
    <col min="7687" max="7687" width="6.7109375" style="2" customWidth="1"/>
    <col min="7688" max="7688" width="6.42578125" style="2" customWidth="1"/>
    <col min="7689" max="7689" width="8.85546875" style="2" bestFit="1" customWidth="1"/>
    <col min="7690" max="7690" width="7.85546875" style="2" customWidth="1"/>
    <col min="7691" max="7692" width="7.5703125" style="2" customWidth="1"/>
    <col min="7693" max="7693" width="7.85546875" style="2" customWidth="1"/>
    <col min="7694" max="7695" width="7.42578125" style="2" customWidth="1"/>
    <col min="7696" max="7936" width="11.5703125" style="2"/>
    <col min="7937" max="7937" width="5.42578125" style="2" customWidth="1"/>
    <col min="7938" max="7938" width="27.42578125" style="2" customWidth="1"/>
    <col min="7939" max="7939" width="12.140625" style="2" customWidth="1"/>
    <col min="7940" max="7940" width="18.140625" style="2" customWidth="1"/>
    <col min="7941" max="7941" width="10" style="2" customWidth="1"/>
    <col min="7942" max="7942" width="13.7109375" style="2" customWidth="1"/>
    <col min="7943" max="7943" width="6.7109375" style="2" customWidth="1"/>
    <col min="7944" max="7944" width="6.42578125" style="2" customWidth="1"/>
    <col min="7945" max="7945" width="8.85546875" style="2" bestFit="1" customWidth="1"/>
    <col min="7946" max="7946" width="7.85546875" style="2" customWidth="1"/>
    <col min="7947" max="7948" width="7.5703125" style="2" customWidth="1"/>
    <col min="7949" max="7949" width="7.85546875" style="2" customWidth="1"/>
    <col min="7950" max="7951" width="7.42578125" style="2" customWidth="1"/>
    <col min="7952" max="8192" width="11.5703125" style="2"/>
    <col min="8193" max="8193" width="5.42578125" style="2" customWidth="1"/>
    <col min="8194" max="8194" width="27.42578125" style="2" customWidth="1"/>
    <col min="8195" max="8195" width="12.140625" style="2" customWidth="1"/>
    <col min="8196" max="8196" width="18.140625" style="2" customWidth="1"/>
    <col min="8197" max="8197" width="10" style="2" customWidth="1"/>
    <col min="8198" max="8198" width="13.7109375" style="2" customWidth="1"/>
    <col min="8199" max="8199" width="6.7109375" style="2" customWidth="1"/>
    <col min="8200" max="8200" width="6.42578125" style="2" customWidth="1"/>
    <col min="8201" max="8201" width="8.85546875" style="2" bestFit="1" customWidth="1"/>
    <col min="8202" max="8202" width="7.85546875" style="2" customWidth="1"/>
    <col min="8203" max="8204" width="7.5703125" style="2" customWidth="1"/>
    <col min="8205" max="8205" width="7.85546875" style="2" customWidth="1"/>
    <col min="8206" max="8207" width="7.42578125" style="2" customWidth="1"/>
    <col min="8208" max="8448" width="11.5703125" style="2"/>
    <col min="8449" max="8449" width="5.42578125" style="2" customWidth="1"/>
    <col min="8450" max="8450" width="27.42578125" style="2" customWidth="1"/>
    <col min="8451" max="8451" width="12.140625" style="2" customWidth="1"/>
    <col min="8452" max="8452" width="18.140625" style="2" customWidth="1"/>
    <col min="8453" max="8453" width="10" style="2" customWidth="1"/>
    <col min="8454" max="8454" width="13.7109375" style="2" customWidth="1"/>
    <col min="8455" max="8455" width="6.7109375" style="2" customWidth="1"/>
    <col min="8456" max="8456" width="6.42578125" style="2" customWidth="1"/>
    <col min="8457" max="8457" width="8.85546875" style="2" bestFit="1" customWidth="1"/>
    <col min="8458" max="8458" width="7.85546875" style="2" customWidth="1"/>
    <col min="8459" max="8460" width="7.5703125" style="2" customWidth="1"/>
    <col min="8461" max="8461" width="7.85546875" style="2" customWidth="1"/>
    <col min="8462" max="8463" width="7.42578125" style="2" customWidth="1"/>
    <col min="8464" max="8704" width="11.5703125" style="2"/>
    <col min="8705" max="8705" width="5.42578125" style="2" customWidth="1"/>
    <col min="8706" max="8706" width="27.42578125" style="2" customWidth="1"/>
    <col min="8707" max="8707" width="12.140625" style="2" customWidth="1"/>
    <col min="8708" max="8708" width="18.140625" style="2" customWidth="1"/>
    <col min="8709" max="8709" width="10" style="2" customWidth="1"/>
    <col min="8710" max="8710" width="13.7109375" style="2" customWidth="1"/>
    <col min="8711" max="8711" width="6.7109375" style="2" customWidth="1"/>
    <col min="8712" max="8712" width="6.42578125" style="2" customWidth="1"/>
    <col min="8713" max="8713" width="8.85546875" style="2" bestFit="1" customWidth="1"/>
    <col min="8714" max="8714" width="7.85546875" style="2" customWidth="1"/>
    <col min="8715" max="8716" width="7.5703125" style="2" customWidth="1"/>
    <col min="8717" max="8717" width="7.85546875" style="2" customWidth="1"/>
    <col min="8718" max="8719" width="7.42578125" style="2" customWidth="1"/>
    <col min="8720" max="8960" width="11.5703125" style="2"/>
    <col min="8961" max="8961" width="5.42578125" style="2" customWidth="1"/>
    <col min="8962" max="8962" width="27.42578125" style="2" customWidth="1"/>
    <col min="8963" max="8963" width="12.140625" style="2" customWidth="1"/>
    <col min="8964" max="8964" width="18.140625" style="2" customWidth="1"/>
    <col min="8965" max="8965" width="10" style="2" customWidth="1"/>
    <col min="8966" max="8966" width="13.7109375" style="2" customWidth="1"/>
    <col min="8967" max="8967" width="6.7109375" style="2" customWidth="1"/>
    <col min="8968" max="8968" width="6.42578125" style="2" customWidth="1"/>
    <col min="8969" max="8969" width="8.85546875" style="2" bestFit="1" customWidth="1"/>
    <col min="8970" max="8970" width="7.85546875" style="2" customWidth="1"/>
    <col min="8971" max="8972" width="7.5703125" style="2" customWidth="1"/>
    <col min="8973" max="8973" width="7.85546875" style="2" customWidth="1"/>
    <col min="8974" max="8975" width="7.42578125" style="2" customWidth="1"/>
    <col min="8976" max="9216" width="11.5703125" style="2"/>
    <col min="9217" max="9217" width="5.42578125" style="2" customWidth="1"/>
    <col min="9218" max="9218" width="27.42578125" style="2" customWidth="1"/>
    <col min="9219" max="9219" width="12.140625" style="2" customWidth="1"/>
    <col min="9220" max="9220" width="18.140625" style="2" customWidth="1"/>
    <col min="9221" max="9221" width="10" style="2" customWidth="1"/>
    <col min="9222" max="9222" width="13.7109375" style="2" customWidth="1"/>
    <col min="9223" max="9223" width="6.7109375" style="2" customWidth="1"/>
    <col min="9224" max="9224" width="6.42578125" style="2" customWidth="1"/>
    <col min="9225" max="9225" width="8.85546875" style="2" bestFit="1" customWidth="1"/>
    <col min="9226" max="9226" width="7.85546875" style="2" customWidth="1"/>
    <col min="9227" max="9228" width="7.5703125" style="2" customWidth="1"/>
    <col min="9229" max="9229" width="7.85546875" style="2" customWidth="1"/>
    <col min="9230" max="9231" width="7.42578125" style="2" customWidth="1"/>
    <col min="9232" max="9472" width="11.5703125" style="2"/>
    <col min="9473" max="9473" width="5.42578125" style="2" customWidth="1"/>
    <col min="9474" max="9474" width="27.42578125" style="2" customWidth="1"/>
    <col min="9475" max="9475" width="12.140625" style="2" customWidth="1"/>
    <col min="9476" max="9476" width="18.140625" style="2" customWidth="1"/>
    <col min="9477" max="9477" width="10" style="2" customWidth="1"/>
    <col min="9478" max="9478" width="13.7109375" style="2" customWidth="1"/>
    <col min="9479" max="9479" width="6.7109375" style="2" customWidth="1"/>
    <col min="9480" max="9480" width="6.42578125" style="2" customWidth="1"/>
    <col min="9481" max="9481" width="8.85546875" style="2" bestFit="1" customWidth="1"/>
    <col min="9482" max="9482" width="7.85546875" style="2" customWidth="1"/>
    <col min="9483" max="9484" width="7.5703125" style="2" customWidth="1"/>
    <col min="9485" max="9485" width="7.85546875" style="2" customWidth="1"/>
    <col min="9486" max="9487" width="7.42578125" style="2" customWidth="1"/>
    <col min="9488" max="9728" width="11.5703125" style="2"/>
    <col min="9729" max="9729" width="5.42578125" style="2" customWidth="1"/>
    <col min="9730" max="9730" width="27.42578125" style="2" customWidth="1"/>
    <col min="9731" max="9731" width="12.140625" style="2" customWidth="1"/>
    <col min="9732" max="9732" width="18.140625" style="2" customWidth="1"/>
    <col min="9733" max="9733" width="10" style="2" customWidth="1"/>
    <col min="9734" max="9734" width="13.7109375" style="2" customWidth="1"/>
    <col min="9735" max="9735" width="6.7109375" style="2" customWidth="1"/>
    <col min="9736" max="9736" width="6.42578125" style="2" customWidth="1"/>
    <col min="9737" max="9737" width="8.85546875" style="2" bestFit="1" customWidth="1"/>
    <col min="9738" max="9738" width="7.85546875" style="2" customWidth="1"/>
    <col min="9739" max="9740" width="7.5703125" style="2" customWidth="1"/>
    <col min="9741" max="9741" width="7.85546875" style="2" customWidth="1"/>
    <col min="9742" max="9743" width="7.42578125" style="2" customWidth="1"/>
    <col min="9744" max="9984" width="11.5703125" style="2"/>
    <col min="9985" max="9985" width="5.42578125" style="2" customWidth="1"/>
    <col min="9986" max="9986" width="27.42578125" style="2" customWidth="1"/>
    <col min="9987" max="9987" width="12.140625" style="2" customWidth="1"/>
    <col min="9988" max="9988" width="18.140625" style="2" customWidth="1"/>
    <col min="9989" max="9989" width="10" style="2" customWidth="1"/>
    <col min="9990" max="9990" width="13.7109375" style="2" customWidth="1"/>
    <col min="9991" max="9991" width="6.7109375" style="2" customWidth="1"/>
    <col min="9992" max="9992" width="6.42578125" style="2" customWidth="1"/>
    <col min="9993" max="9993" width="8.85546875" style="2" bestFit="1" customWidth="1"/>
    <col min="9994" max="9994" width="7.85546875" style="2" customWidth="1"/>
    <col min="9995" max="9996" width="7.5703125" style="2" customWidth="1"/>
    <col min="9997" max="9997" width="7.85546875" style="2" customWidth="1"/>
    <col min="9998" max="9999" width="7.42578125" style="2" customWidth="1"/>
    <col min="10000" max="10240" width="11.5703125" style="2"/>
    <col min="10241" max="10241" width="5.42578125" style="2" customWidth="1"/>
    <col min="10242" max="10242" width="27.42578125" style="2" customWidth="1"/>
    <col min="10243" max="10243" width="12.140625" style="2" customWidth="1"/>
    <col min="10244" max="10244" width="18.140625" style="2" customWidth="1"/>
    <col min="10245" max="10245" width="10" style="2" customWidth="1"/>
    <col min="10246" max="10246" width="13.7109375" style="2" customWidth="1"/>
    <col min="10247" max="10247" width="6.7109375" style="2" customWidth="1"/>
    <col min="10248" max="10248" width="6.42578125" style="2" customWidth="1"/>
    <col min="10249" max="10249" width="8.85546875" style="2" bestFit="1" customWidth="1"/>
    <col min="10250" max="10250" width="7.85546875" style="2" customWidth="1"/>
    <col min="10251" max="10252" width="7.5703125" style="2" customWidth="1"/>
    <col min="10253" max="10253" width="7.85546875" style="2" customWidth="1"/>
    <col min="10254" max="10255" width="7.42578125" style="2" customWidth="1"/>
    <col min="10256" max="10496" width="11.5703125" style="2"/>
    <col min="10497" max="10497" width="5.42578125" style="2" customWidth="1"/>
    <col min="10498" max="10498" width="27.42578125" style="2" customWidth="1"/>
    <col min="10499" max="10499" width="12.140625" style="2" customWidth="1"/>
    <col min="10500" max="10500" width="18.140625" style="2" customWidth="1"/>
    <col min="10501" max="10501" width="10" style="2" customWidth="1"/>
    <col min="10502" max="10502" width="13.7109375" style="2" customWidth="1"/>
    <col min="10503" max="10503" width="6.7109375" style="2" customWidth="1"/>
    <col min="10504" max="10504" width="6.42578125" style="2" customWidth="1"/>
    <col min="10505" max="10505" width="8.85546875" style="2" bestFit="1" customWidth="1"/>
    <col min="10506" max="10506" width="7.85546875" style="2" customWidth="1"/>
    <col min="10507" max="10508" width="7.5703125" style="2" customWidth="1"/>
    <col min="10509" max="10509" width="7.85546875" style="2" customWidth="1"/>
    <col min="10510" max="10511" width="7.42578125" style="2" customWidth="1"/>
    <col min="10512" max="10752" width="11.5703125" style="2"/>
    <col min="10753" max="10753" width="5.42578125" style="2" customWidth="1"/>
    <col min="10754" max="10754" width="27.42578125" style="2" customWidth="1"/>
    <col min="10755" max="10755" width="12.140625" style="2" customWidth="1"/>
    <col min="10756" max="10756" width="18.140625" style="2" customWidth="1"/>
    <col min="10757" max="10757" width="10" style="2" customWidth="1"/>
    <col min="10758" max="10758" width="13.7109375" style="2" customWidth="1"/>
    <col min="10759" max="10759" width="6.7109375" style="2" customWidth="1"/>
    <col min="10760" max="10760" width="6.42578125" style="2" customWidth="1"/>
    <col min="10761" max="10761" width="8.85546875" style="2" bestFit="1" customWidth="1"/>
    <col min="10762" max="10762" width="7.85546875" style="2" customWidth="1"/>
    <col min="10763" max="10764" width="7.5703125" style="2" customWidth="1"/>
    <col min="10765" max="10765" width="7.85546875" style="2" customWidth="1"/>
    <col min="10766" max="10767" width="7.42578125" style="2" customWidth="1"/>
    <col min="10768" max="11008" width="11.5703125" style="2"/>
    <col min="11009" max="11009" width="5.42578125" style="2" customWidth="1"/>
    <col min="11010" max="11010" width="27.42578125" style="2" customWidth="1"/>
    <col min="11011" max="11011" width="12.140625" style="2" customWidth="1"/>
    <col min="11012" max="11012" width="18.140625" style="2" customWidth="1"/>
    <col min="11013" max="11013" width="10" style="2" customWidth="1"/>
    <col min="11014" max="11014" width="13.7109375" style="2" customWidth="1"/>
    <col min="11015" max="11015" width="6.7109375" style="2" customWidth="1"/>
    <col min="11016" max="11016" width="6.42578125" style="2" customWidth="1"/>
    <col min="11017" max="11017" width="8.85546875" style="2" bestFit="1" customWidth="1"/>
    <col min="11018" max="11018" width="7.85546875" style="2" customWidth="1"/>
    <col min="11019" max="11020" width="7.5703125" style="2" customWidth="1"/>
    <col min="11021" max="11021" width="7.85546875" style="2" customWidth="1"/>
    <col min="11022" max="11023" width="7.42578125" style="2" customWidth="1"/>
    <col min="11024" max="11264" width="11.5703125" style="2"/>
    <col min="11265" max="11265" width="5.42578125" style="2" customWidth="1"/>
    <col min="11266" max="11266" width="27.42578125" style="2" customWidth="1"/>
    <col min="11267" max="11267" width="12.140625" style="2" customWidth="1"/>
    <col min="11268" max="11268" width="18.140625" style="2" customWidth="1"/>
    <col min="11269" max="11269" width="10" style="2" customWidth="1"/>
    <col min="11270" max="11270" width="13.7109375" style="2" customWidth="1"/>
    <col min="11271" max="11271" width="6.7109375" style="2" customWidth="1"/>
    <col min="11272" max="11272" width="6.42578125" style="2" customWidth="1"/>
    <col min="11273" max="11273" width="8.85546875" style="2" bestFit="1" customWidth="1"/>
    <col min="11274" max="11274" width="7.85546875" style="2" customWidth="1"/>
    <col min="11275" max="11276" width="7.5703125" style="2" customWidth="1"/>
    <col min="11277" max="11277" width="7.85546875" style="2" customWidth="1"/>
    <col min="11278" max="11279" width="7.42578125" style="2" customWidth="1"/>
    <col min="11280" max="11520" width="11.5703125" style="2"/>
    <col min="11521" max="11521" width="5.42578125" style="2" customWidth="1"/>
    <col min="11522" max="11522" width="27.42578125" style="2" customWidth="1"/>
    <col min="11523" max="11523" width="12.140625" style="2" customWidth="1"/>
    <col min="11524" max="11524" width="18.140625" style="2" customWidth="1"/>
    <col min="11525" max="11525" width="10" style="2" customWidth="1"/>
    <col min="11526" max="11526" width="13.7109375" style="2" customWidth="1"/>
    <col min="11527" max="11527" width="6.7109375" style="2" customWidth="1"/>
    <col min="11528" max="11528" width="6.42578125" style="2" customWidth="1"/>
    <col min="11529" max="11529" width="8.85546875" style="2" bestFit="1" customWidth="1"/>
    <col min="11530" max="11530" width="7.85546875" style="2" customWidth="1"/>
    <col min="11531" max="11532" width="7.5703125" style="2" customWidth="1"/>
    <col min="11533" max="11533" width="7.85546875" style="2" customWidth="1"/>
    <col min="11534" max="11535" width="7.42578125" style="2" customWidth="1"/>
    <col min="11536" max="11776" width="11.5703125" style="2"/>
    <col min="11777" max="11777" width="5.42578125" style="2" customWidth="1"/>
    <col min="11778" max="11778" width="27.42578125" style="2" customWidth="1"/>
    <col min="11779" max="11779" width="12.140625" style="2" customWidth="1"/>
    <col min="11780" max="11780" width="18.140625" style="2" customWidth="1"/>
    <col min="11781" max="11781" width="10" style="2" customWidth="1"/>
    <col min="11782" max="11782" width="13.7109375" style="2" customWidth="1"/>
    <col min="11783" max="11783" width="6.7109375" style="2" customWidth="1"/>
    <col min="11784" max="11784" width="6.42578125" style="2" customWidth="1"/>
    <col min="11785" max="11785" width="8.85546875" style="2" bestFit="1" customWidth="1"/>
    <col min="11786" max="11786" width="7.85546875" style="2" customWidth="1"/>
    <col min="11787" max="11788" width="7.5703125" style="2" customWidth="1"/>
    <col min="11789" max="11789" width="7.85546875" style="2" customWidth="1"/>
    <col min="11790" max="11791" width="7.42578125" style="2" customWidth="1"/>
    <col min="11792" max="12032" width="11.5703125" style="2"/>
    <col min="12033" max="12033" width="5.42578125" style="2" customWidth="1"/>
    <col min="12034" max="12034" width="27.42578125" style="2" customWidth="1"/>
    <col min="12035" max="12035" width="12.140625" style="2" customWidth="1"/>
    <col min="12036" max="12036" width="18.140625" style="2" customWidth="1"/>
    <col min="12037" max="12037" width="10" style="2" customWidth="1"/>
    <col min="12038" max="12038" width="13.7109375" style="2" customWidth="1"/>
    <col min="12039" max="12039" width="6.7109375" style="2" customWidth="1"/>
    <col min="12040" max="12040" width="6.42578125" style="2" customWidth="1"/>
    <col min="12041" max="12041" width="8.85546875" style="2" bestFit="1" customWidth="1"/>
    <col min="12042" max="12042" width="7.85546875" style="2" customWidth="1"/>
    <col min="12043" max="12044" width="7.5703125" style="2" customWidth="1"/>
    <col min="12045" max="12045" width="7.85546875" style="2" customWidth="1"/>
    <col min="12046" max="12047" width="7.42578125" style="2" customWidth="1"/>
    <col min="12048" max="12288" width="11.5703125" style="2"/>
    <col min="12289" max="12289" width="5.42578125" style="2" customWidth="1"/>
    <col min="12290" max="12290" width="27.42578125" style="2" customWidth="1"/>
    <col min="12291" max="12291" width="12.140625" style="2" customWidth="1"/>
    <col min="12292" max="12292" width="18.140625" style="2" customWidth="1"/>
    <col min="12293" max="12293" width="10" style="2" customWidth="1"/>
    <col min="12294" max="12294" width="13.7109375" style="2" customWidth="1"/>
    <col min="12295" max="12295" width="6.7109375" style="2" customWidth="1"/>
    <col min="12296" max="12296" width="6.42578125" style="2" customWidth="1"/>
    <col min="12297" max="12297" width="8.85546875" style="2" bestFit="1" customWidth="1"/>
    <col min="12298" max="12298" width="7.85546875" style="2" customWidth="1"/>
    <col min="12299" max="12300" width="7.5703125" style="2" customWidth="1"/>
    <col min="12301" max="12301" width="7.85546875" style="2" customWidth="1"/>
    <col min="12302" max="12303" width="7.42578125" style="2" customWidth="1"/>
    <col min="12304" max="12544" width="11.5703125" style="2"/>
    <col min="12545" max="12545" width="5.42578125" style="2" customWidth="1"/>
    <col min="12546" max="12546" width="27.42578125" style="2" customWidth="1"/>
    <col min="12547" max="12547" width="12.140625" style="2" customWidth="1"/>
    <col min="12548" max="12548" width="18.140625" style="2" customWidth="1"/>
    <col min="12549" max="12549" width="10" style="2" customWidth="1"/>
    <col min="12550" max="12550" width="13.7109375" style="2" customWidth="1"/>
    <col min="12551" max="12551" width="6.7109375" style="2" customWidth="1"/>
    <col min="12552" max="12552" width="6.42578125" style="2" customWidth="1"/>
    <col min="12553" max="12553" width="8.85546875" style="2" bestFit="1" customWidth="1"/>
    <col min="12554" max="12554" width="7.85546875" style="2" customWidth="1"/>
    <col min="12555" max="12556" width="7.5703125" style="2" customWidth="1"/>
    <col min="12557" max="12557" width="7.85546875" style="2" customWidth="1"/>
    <col min="12558" max="12559" width="7.42578125" style="2" customWidth="1"/>
    <col min="12560" max="12800" width="11.5703125" style="2"/>
    <col min="12801" max="12801" width="5.42578125" style="2" customWidth="1"/>
    <col min="12802" max="12802" width="27.42578125" style="2" customWidth="1"/>
    <col min="12803" max="12803" width="12.140625" style="2" customWidth="1"/>
    <col min="12804" max="12804" width="18.140625" style="2" customWidth="1"/>
    <col min="12805" max="12805" width="10" style="2" customWidth="1"/>
    <col min="12806" max="12806" width="13.7109375" style="2" customWidth="1"/>
    <col min="12807" max="12807" width="6.7109375" style="2" customWidth="1"/>
    <col min="12808" max="12808" width="6.42578125" style="2" customWidth="1"/>
    <col min="12809" max="12809" width="8.85546875" style="2" bestFit="1" customWidth="1"/>
    <col min="12810" max="12810" width="7.85546875" style="2" customWidth="1"/>
    <col min="12811" max="12812" width="7.5703125" style="2" customWidth="1"/>
    <col min="12813" max="12813" width="7.85546875" style="2" customWidth="1"/>
    <col min="12814" max="12815" width="7.42578125" style="2" customWidth="1"/>
    <col min="12816" max="13056" width="11.5703125" style="2"/>
    <col min="13057" max="13057" width="5.42578125" style="2" customWidth="1"/>
    <col min="13058" max="13058" width="27.42578125" style="2" customWidth="1"/>
    <col min="13059" max="13059" width="12.140625" style="2" customWidth="1"/>
    <col min="13060" max="13060" width="18.140625" style="2" customWidth="1"/>
    <col min="13061" max="13061" width="10" style="2" customWidth="1"/>
    <col min="13062" max="13062" width="13.7109375" style="2" customWidth="1"/>
    <col min="13063" max="13063" width="6.7109375" style="2" customWidth="1"/>
    <col min="13064" max="13064" width="6.42578125" style="2" customWidth="1"/>
    <col min="13065" max="13065" width="8.85546875" style="2" bestFit="1" customWidth="1"/>
    <col min="13066" max="13066" width="7.85546875" style="2" customWidth="1"/>
    <col min="13067" max="13068" width="7.5703125" style="2" customWidth="1"/>
    <col min="13069" max="13069" width="7.85546875" style="2" customWidth="1"/>
    <col min="13070" max="13071" width="7.42578125" style="2" customWidth="1"/>
    <col min="13072" max="13312" width="11.5703125" style="2"/>
    <col min="13313" max="13313" width="5.42578125" style="2" customWidth="1"/>
    <col min="13314" max="13314" width="27.42578125" style="2" customWidth="1"/>
    <col min="13315" max="13315" width="12.140625" style="2" customWidth="1"/>
    <col min="13316" max="13316" width="18.140625" style="2" customWidth="1"/>
    <col min="13317" max="13317" width="10" style="2" customWidth="1"/>
    <col min="13318" max="13318" width="13.7109375" style="2" customWidth="1"/>
    <col min="13319" max="13319" width="6.7109375" style="2" customWidth="1"/>
    <col min="13320" max="13320" width="6.42578125" style="2" customWidth="1"/>
    <col min="13321" max="13321" width="8.85546875" style="2" bestFit="1" customWidth="1"/>
    <col min="13322" max="13322" width="7.85546875" style="2" customWidth="1"/>
    <col min="13323" max="13324" width="7.5703125" style="2" customWidth="1"/>
    <col min="13325" max="13325" width="7.85546875" style="2" customWidth="1"/>
    <col min="13326" max="13327" width="7.42578125" style="2" customWidth="1"/>
    <col min="13328" max="13568" width="11.5703125" style="2"/>
    <col min="13569" max="13569" width="5.42578125" style="2" customWidth="1"/>
    <col min="13570" max="13570" width="27.42578125" style="2" customWidth="1"/>
    <col min="13571" max="13571" width="12.140625" style="2" customWidth="1"/>
    <col min="13572" max="13572" width="18.140625" style="2" customWidth="1"/>
    <col min="13573" max="13573" width="10" style="2" customWidth="1"/>
    <col min="13574" max="13574" width="13.7109375" style="2" customWidth="1"/>
    <col min="13575" max="13575" width="6.7109375" style="2" customWidth="1"/>
    <col min="13576" max="13576" width="6.42578125" style="2" customWidth="1"/>
    <col min="13577" max="13577" width="8.85546875" style="2" bestFit="1" customWidth="1"/>
    <col min="13578" max="13578" width="7.85546875" style="2" customWidth="1"/>
    <col min="13579" max="13580" width="7.5703125" style="2" customWidth="1"/>
    <col min="13581" max="13581" width="7.85546875" style="2" customWidth="1"/>
    <col min="13582" max="13583" width="7.42578125" style="2" customWidth="1"/>
    <col min="13584" max="13824" width="11.5703125" style="2"/>
    <col min="13825" max="13825" width="5.42578125" style="2" customWidth="1"/>
    <col min="13826" max="13826" width="27.42578125" style="2" customWidth="1"/>
    <col min="13827" max="13827" width="12.140625" style="2" customWidth="1"/>
    <col min="13828" max="13828" width="18.140625" style="2" customWidth="1"/>
    <col min="13829" max="13829" width="10" style="2" customWidth="1"/>
    <col min="13830" max="13830" width="13.7109375" style="2" customWidth="1"/>
    <col min="13831" max="13831" width="6.7109375" style="2" customWidth="1"/>
    <col min="13832" max="13832" width="6.42578125" style="2" customWidth="1"/>
    <col min="13833" max="13833" width="8.85546875" style="2" bestFit="1" customWidth="1"/>
    <col min="13834" max="13834" width="7.85546875" style="2" customWidth="1"/>
    <col min="13835" max="13836" width="7.5703125" style="2" customWidth="1"/>
    <col min="13837" max="13837" width="7.85546875" style="2" customWidth="1"/>
    <col min="13838" max="13839" width="7.42578125" style="2" customWidth="1"/>
    <col min="13840" max="14080" width="11.5703125" style="2"/>
    <col min="14081" max="14081" width="5.42578125" style="2" customWidth="1"/>
    <col min="14082" max="14082" width="27.42578125" style="2" customWidth="1"/>
    <col min="14083" max="14083" width="12.140625" style="2" customWidth="1"/>
    <col min="14084" max="14084" width="18.140625" style="2" customWidth="1"/>
    <col min="14085" max="14085" width="10" style="2" customWidth="1"/>
    <col min="14086" max="14086" width="13.7109375" style="2" customWidth="1"/>
    <col min="14087" max="14087" width="6.7109375" style="2" customWidth="1"/>
    <col min="14088" max="14088" width="6.42578125" style="2" customWidth="1"/>
    <col min="14089" max="14089" width="8.85546875" style="2" bestFit="1" customWidth="1"/>
    <col min="14090" max="14090" width="7.85546875" style="2" customWidth="1"/>
    <col min="14091" max="14092" width="7.5703125" style="2" customWidth="1"/>
    <col min="14093" max="14093" width="7.85546875" style="2" customWidth="1"/>
    <col min="14094" max="14095" width="7.42578125" style="2" customWidth="1"/>
    <col min="14096" max="14336" width="11.5703125" style="2"/>
    <col min="14337" max="14337" width="5.42578125" style="2" customWidth="1"/>
    <col min="14338" max="14338" width="27.42578125" style="2" customWidth="1"/>
    <col min="14339" max="14339" width="12.140625" style="2" customWidth="1"/>
    <col min="14340" max="14340" width="18.140625" style="2" customWidth="1"/>
    <col min="14341" max="14341" width="10" style="2" customWidth="1"/>
    <col min="14342" max="14342" width="13.7109375" style="2" customWidth="1"/>
    <col min="14343" max="14343" width="6.7109375" style="2" customWidth="1"/>
    <col min="14344" max="14344" width="6.42578125" style="2" customWidth="1"/>
    <col min="14345" max="14345" width="8.85546875" style="2" bestFit="1" customWidth="1"/>
    <col min="14346" max="14346" width="7.85546875" style="2" customWidth="1"/>
    <col min="14347" max="14348" width="7.5703125" style="2" customWidth="1"/>
    <col min="14349" max="14349" width="7.85546875" style="2" customWidth="1"/>
    <col min="14350" max="14351" width="7.42578125" style="2" customWidth="1"/>
    <col min="14352" max="14592" width="11.5703125" style="2"/>
    <col min="14593" max="14593" width="5.42578125" style="2" customWidth="1"/>
    <col min="14594" max="14594" width="27.42578125" style="2" customWidth="1"/>
    <col min="14595" max="14595" width="12.140625" style="2" customWidth="1"/>
    <col min="14596" max="14596" width="18.140625" style="2" customWidth="1"/>
    <col min="14597" max="14597" width="10" style="2" customWidth="1"/>
    <col min="14598" max="14598" width="13.7109375" style="2" customWidth="1"/>
    <col min="14599" max="14599" width="6.7109375" style="2" customWidth="1"/>
    <col min="14600" max="14600" width="6.42578125" style="2" customWidth="1"/>
    <col min="14601" max="14601" width="8.85546875" style="2" bestFit="1" customWidth="1"/>
    <col min="14602" max="14602" width="7.85546875" style="2" customWidth="1"/>
    <col min="14603" max="14604" width="7.5703125" style="2" customWidth="1"/>
    <col min="14605" max="14605" width="7.85546875" style="2" customWidth="1"/>
    <col min="14606" max="14607" width="7.42578125" style="2" customWidth="1"/>
    <col min="14608" max="14848" width="11.5703125" style="2"/>
    <col min="14849" max="14849" width="5.42578125" style="2" customWidth="1"/>
    <col min="14850" max="14850" width="27.42578125" style="2" customWidth="1"/>
    <col min="14851" max="14851" width="12.140625" style="2" customWidth="1"/>
    <col min="14852" max="14852" width="18.140625" style="2" customWidth="1"/>
    <col min="14853" max="14853" width="10" style="2" customWidth="1"/>
    <col min="14854" max="14854" width="13.7109375" style="2" customWidth="1"/>
    <col min="14855" max="14855" width="6.7109375" style="2" customWidth="1"/>
    <col min="14856" max="14856" width="6.42578125" style="2" customWidth="1"/>
    <col min="14857" max="14857" width="8.85546875" style="2" bestFit="1" customWidth="1"/>
    <col min="14858" max="14858" width="7.85546875" style="2" customWidth="1"/>
    <col min="14859" max="14860" width="7.5703125" style="2" customWidth="1"/>
    <col min="14861" max="14861" width="7.85546875" style="2" customWidth="1"/>
    <col min="14862" max="14863" width="7.42578125" style="2" customWidth="1"/>
    <col min="14864" max="15104" width="11.5703125" style="2"/>
    <col min="15105" max="15105" width="5.42578125" style="2" customWidth="1"/>
    <col min="15106" max="15106" width="27.42578125" style="2" customWidth="1"/>
    <col min="15107" max="15107" width="12.140625" style="2" customWidth="1"/>
    <col min="15108" max="15108" width="18.140625" style="2" customWidth="1"/>
    <col min="15109" max="15109" width="10" style="2" customWidth="1"/>
    <col min="15110" max="15110" width="13.7109375" style="2" customWidth="1"/>
    <col min="15111" max="15111" width="6.7109375" style="2" customWidth="1"/>
    <col min="15112" max="15112" width="6.42578125" style="2" customWidth="1"/>
    <col min="15113" max="15113" width="8.85546875" style="2" bestFit="1" customWidth="1"/>
    <col min="15114" max="15114" width="7.85546875" style="2" customWidth="1"/>
    <col min="15115" max="15116" width="7.5703125" style="2" customWidth="1"/>
    <col min="15117" max="15117" width="7.85546875" style="2" customWidth="1"/>
    <col min="15118" max="15119" width="7.42578125" style="2" customWidth="1"/>
    <col min="15120" max="15360" width="11.5703125" style="2"/>
    <col min="15361" max="15361" width="5.42578125" style="2" customWidth="1"/>
    <col min="15362" max="15362" width="27.42578125" style="2" customWidth="1"/>
    <col min="15363" max="15363" width="12.140625" style="2" customWidth="1"/>
    <col min="15364" max="15364" width="18.140625" style="2" customWidth="1"/>
    <col min="15365" max="15365" width="10" style="2" customWidth="1"/>
    <col min="15366" max="15366" width="13.7109375" style="2" customWidth="1"/>
    <col min="15367" max="15367" width="6.7109375" style="2" customWidth="1"/>
    <col min="15368" max="15368" width="6.42578125" style="2" customWidth="1"/>
    <col min="15369" max="15369" width="8.85546875" style="2" bestFit="1" customWidth="1"/>
    <col min="15370" max="15370" width="7.85546875" style="2" customWidth="1"/>
    <col min="15371" max="15372" width="7.5703125" style="2" customWidth="1"/>
    <col min="15373" max="15373" width="7.85546875" style="2" customWidth="1"/>
    <col min="15374" max="15375" width="7.42578125" style="2" customWidth="1"/>
    <col min="15376" max="15616" width="11.5703125" style="2"/>
    <col min="15617" max="15617" width="5.42578125" style="2" customWidth="1"/>
    <col min="15618" max="15618" width="27.42578125" style="2" customWidth="1"/>
    <col min="15619" max="15619" width="12.140625" style="2" customWidth="1"/>
    <col min="15620" max="15620" width="18.140625" style="2" customWidth="1"/>
    <col min="15621" max="15621" width="10" style="2" customWidth="1"/>
    <col min="15622" max="15622" width="13.7109375" style="2" customWidth="1"/>
    <col min="15623" max="15623" width="6.7109375" style="2" customWidth="1"/>
    <col min="15624" max="15624" width="6.42578125" style="2" customWidth="1"/>
    <col min="15625" max="15625" width="8.85546875" style="2" bestFit="1" customWidth="1"/>
    <col min="15626" max="15626" width="7.85546875" style="2" customWidth="1"/>
    <col min="15627" max="15628" width="7.5703125" style="2" customWidth="1"/>
    <col min="15629" max="15629" width="7.85546875" style="2" customWidth="1"/>
    <col min="15630" max="15631" width="7.42578125" style="2" customWidth="1"/>
    <col min="15632" max="15872" width="11.5703125" style="2"/>
    <col min="15873" max="15873" width="5.42578125" style="2" customWidth="1"/>
    <col min="15874" max="15874" width="27.42578125" style="2" customWidth="1"/>
    <col min="15875" max="15875" width="12.140625" style="2" customWidth="1"/>
    <col min="15876" max="15876" width="18.140625" style="2" customWidth="1"/>
    <col min="15877" max="15877" width="10" style="2" customWidth="1"/>
    <col min="15878" max="15878" width="13.7109375" style="2" customWidth="1"/>
    <col min="15879" max="15879" width="6.7109375" style="2" customWidth="1"/>
    <col min="15880" max="15880" width="6.42578125" style="2" customWidth="1"/>
    <col min="15881" max="15881" width="8.85546875" style="2" bestFit="1" customWidth="1"/>
    <col min="15882" max="15882" width="7.85546875" style="2" customWidth="1"/>
    <col min="15883" max="15884" width="7.5703125" style="2" customWidth="1"/>
    <col min="15885" max="15885" width="7.85546875" style="2" customWidth="1"/>
    <col min="15886" max="15887" width="7.42578125" style="2" customWidth="1"/>
    <col min="15888" max="16128" width="11.5703125" style="2"/>
    <col min="16129" max="16129" width="5.42578125" style="2" customWidth="1"/>
    <col min="16130" max="16130" width="27.42578125" style="2" customWidth="1"/>
    <col min="16131" max="16131" width="12.140625" style="2" customWidth="1"/>
    <col min="16132" max="16132" width="18.140625" style="2" customWidth="1"/>
    <col min="16133" max="16133" width="10" style="2" customWidth="1"/>
    <col min="16134" max="16134" width="13.7109375" style="2" customWidth="1"/>
    <col min="16135" max="16135" width="6.7109375" style="2" customWidth="1"/>
    <col min="16136" max="16136" width="6.42578125" style="2" customWidth="1"/>
    <col min="16137" max="16137" width="8.85546875" style="2" bestFit="1" customWidth="1"/>
    <col min="16138" max="16138" width="7.85546875" style="2" customWidth="1"/>
    <col min="16139" max="16140" width="7.5703125" style="2" customWidth="1"/>
    <col min="16141" max="16141" width="7.85546875" style="2" customWidth="1"/>
    <col min="16142" max="16143" width="7.42578125" style="2" customWidth="1"/>
    <col min="16144" max="16384" width="11.5703125" style="2"/>
  </cols>
  <sheetData>
    <row r="1" spans="1:16384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2" customForma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 t="s">
        <v>1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 t="s">
        <v>1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 t="s">
        <v>1</v>
      </c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 t="s">
        <v>1</v>
      </c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 t="s">
        <v>1</v>
      </c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 t="s">
        <v>1</v>
      </c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 t="s">
        <v>1</v>
      </c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 t="s">
        <v>1</v>
      </c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 t="s">
        <v>1</v>
      </c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 t="s">
        <v>1</v>
      </c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 t="s">
        <v>1</v>
      </c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 t="s">
        <v>1</v>
      </c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 t="s">
        <v>1</v>
      </c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 t="s">
        <v>1</v>
      </c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 t="s">
        <v>1</v>
      </c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 t="s">
        <v>1</v>
      </c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 t="s">
        <v>1</v>
      </c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 t="s">
        <v>1</v>
      </c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 t="s">
        <v>1</v>
      </c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 t="s">
        <v>1</v>
      </c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 t="s">
        <v>1</v>
      </c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 t="s">
        <v>1</v>
      </c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 t="s">
        <v>1</v>
      </c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 t="s">
        <v>1</v>
      </c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 t="s">
        <v>1</v>
      </c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 t="s">
        <v>1</v>
      </c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 t="s">
        <v>1</v>
      </c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 t="s">
        <v>1</v>
      </c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 t="s">
        <v>1</v>
      </c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 t="s">
        <v>1</v>
      </c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 t="s">
        <v>1</v>
      </c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 t="s">
        <v>1</v>
      </c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 t="s">
        <v>1</v>
      </c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 t="s">
        <v>1</v>
      </c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 t="s">
        <v>1</v>
      </c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 t="s">
        <v>1</v>
      </c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 t="s">
        <v>1</v>
      </c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 t="s">
        <v>1</v>
      </c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 t="s">
        <v>1</v>
      </c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 t="s">
        <v>1</v>
      </c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 t="s">
        <v>1</v>
      </c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 t="s">
        <v>1</v>
      </c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 t="s">
        <v>1</v>
      </c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 t="s">
        <v>1</v>
      </c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 t="s">
        <v>1</v>
      </c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 t="s">
        <v>1</v>
      </c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 t="s">
        <v>1</v>
      </c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 t="s">
        <v>1</v>
      </c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 t="s">
        <v>1</v>
      </c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 t="s">
        <v>1</v>
      </c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 t="s">
        <v>1</v>
      </c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 t="s">
        <v>1</v>
      </c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 t="s">
        <v>1</v>
      </c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 t="s">
        <v>1</v>
      </c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 t="s">
        <v>1</v>
      </c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 t="s">
        <v>1</v>
      </c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 t="s">
        <v>1</v>
      </c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 t="s">
        <v>1</v>
      </c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 t="s">
        <v>1</v>
      </c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 t="s">
        <v>1</v>
      </c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 t="s">
        <v>1</v>
      </c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 t="s">
        <v>1</v>
      </c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 t="s">
        <v>1</v>
      </c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 t="s">
        <v>1</v>
      </c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 t="s">
        <v>1</v>
      </c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 t="s">
        <v>1</v>
      </c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 t="s">
        <v>1</v>
      </c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 t="s">
        <v>1</v>
      </c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 t="s">
        <v>1</v>
      </c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 t="s">
        <v>1</v>
      </c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 t="s">
        <v>1</v>
      </c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 t="s">
        <v>1</v>
      </c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 t="s">
        <v>1</v>
      </c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 t="s">
        <v>1</v>
      </c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 t="s">
        <v>1</v>
      </c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 t="s">
        <v>1</v>
      </c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 t="s">
        <v>1</v>
      </c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 t="s">
        <v>1</v>
      </c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 t="s">
        <v>1</v>
      </c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 t="s">
        <v>1</v>
      </c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 t="s">
        <v>1</v>
      </c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 t="s">
        <v>1</v>
      </c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 t="s">
        <v>1</v>
      </c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 t="s">
        <v>1</v>
      </c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 t="s">
        <v>1</v>
      </c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 t="s">
        <v>1</v>
      </c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 t="s">
        <v>1</v>
      </c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 t="s">
        <v>1</v>
      </c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 t="s">
        <v>1</v>
      </c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 t="s">
        <v>1</v>
      </c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 t="s">
        <v>1</v>
      </c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 t="s">
        <v>1</v>
      </c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 t="s">
        <v>1</v>
      </c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 t="s">
        <v>1</v>
      </c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 t="s">
        <v>1</v>
      </c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 t="s">
        <v>1</v>
      </c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 t="s">
        <v>1</v>
      </c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 t="s">
        <v>1</v>
      </c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 t="s">
        <v>1</v>
      </c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 t="s">
        <v>1</v>
      </c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 t="s">
        <v>1</v>
      </c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 t="s">
        <v>1</v>
      </c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 t="s">
        <v>1</v>
      </c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 t="s">
        <v>1</v>
      </c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 t="s">
        <v>1</v>
      </c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 t="s">
        <v>1</v>
      </c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 t="s">
        <v>1</v>
      </c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 t="s">
        <v>1</v>
      </c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 t="s">
        <v>1</v>
      </c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 t="s">
        <v>1</v>
      </c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 t="s">
        <v>1</v>
      </c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 t="s">
        <v>1</v>
      </c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 t="s">
        <v>1</v>
      </c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 t="s">
        <v>1</v>
      </c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 t="s">
        <v>1</v>
      </c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 t="s">
        <v>1</v>
      </c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 t="s">
        <v>1</v>
      </c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 t="s">
        <v>1</v>
      </c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 t="s">
        <v>1</v>
      </c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 t="s">
        <v>1</v>
      </c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 t="s">
        <v>1</v>
      </c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 t="s">
        <v>1</v>
      </c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 t="s">
        <v>1</v>
      </c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 t="s">
        <v>1</v>
      </c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 t="s">
        <v>1</v>
      </c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 t="s">
        <v>1</v>
      </c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 t="s">
        <v>1</v>
      </c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 t="s">
        <v>1</v>
      </c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 t="s">
        <v>1</v>
      </c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 t="s">
        <v>1</v>
      </c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 t="s">
        <v>1</v>
      </c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 t="s">
        <v>1</v>
      </c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 t="s">
        <v>1</v>
      </c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 t="s">
        <v>1</v>
      </c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 t="s">
        <v>1</v>
      </c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 t="s">
        <v>1</v>
      </c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 t="s">
        <v>1</v>
      </c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 t="s">
        <v>1</v>
      </c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 t="s">
        <v>1</v>
      </c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 t="s">
        <v>1</v>
      </c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 t="s">
        <v>1</v>
      </c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 t="s">
        <v>1</v>
      </c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 t="s">
        <v>1</v>
      </c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 t="s">
        <v>1</v>
      </c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 t="s">
        <v>1</v>
      </c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 t="s">
        <v>1</v>
      </c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 t="s">
        <v>1</v>
      </c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 t="s">
        <v>1</v>
      </c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 t="s">
        <v>1</v>
      </c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 t="s">
        <v>1</v>
      </c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 t="s">
        <v>1</v>
      </c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 t="s">
        <v>1</v>
      </c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 t="s">
        <v>1</v>
      </c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 t="s">
        <v>1</v>
      </c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 t="s">
        <v>1</v>
      </c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 t="s">
        <v>1</v>
      </c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 t="s">
        <v>1</v>
      </c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 t="s">
        <v>1</v>
      </c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 t="s">
        <v>1</v>
      </c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 t="s">
        <v>1</v>
      </c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 t="s">
        <v>1</v>
      </c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 t="s">
        <v>1</v>
      </c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 t="s">
        <v>1</v>
      </c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 t="s">
        <v>1</v>
      </c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 t="s">
        <v>1</v>
      </c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 t="s">
        <v>1</v>
      </c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 t="s">
        <v>1</v>
      </c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 t="s">
        <v>1</v>
      </c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 t="s">
        <v>1</v>
      </c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 t="s">
        <v>1</v>
      </c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 t="s">
        <v>1</v>
      </c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 t="s">
        <v>1</v>
      </c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 t="s">
        <v>1</v>
      </c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 t="s">
        <v>1</v>
      </c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 t="s">
        <v>1</v>
      </c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 t="s">
        <v>1</v>
      </c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 t="s">
        <v>1</v>
      </c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 t="s">
        <v>1</v>
      </c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 t="s">
        <v>1</v>
      </c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 t="s">
        <v>1</v>
      </c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 t="s">
        <v>1</v>
      </c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 t="s">
        <v>1</v>
      </c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 t="s">
        <v>1</v>
      </c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 t="s">
        <v>1</v>
      </c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 t="s">
        <v>1</v>
      </c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 t="s">
        <v>1</v>
      </c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 t="s">
        <v>1</v>
      </c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 t="s">
        <v>1</v>
      </c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 t="s">
        <v>1</v>
      </c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 t="s">
        <v>1</v>
      </c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 t="s">
        <v>1</v>
      </c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 t="s">
        <v>1</v>
      </c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 t="s">
        <v>1</v>
      </c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 t="s">
        <v>1</v>
      </c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 t="s">
        <v>1</v>
      </c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 t="s">
        <v>1</v>
      </c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 t="s">
        <v>1</v>
      </c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 t="s">
        <v>1</v>
      </c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 t="s">
        <v>1</v>
      </c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 t="s">
        <v>1</v>
      </c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 t="s">
        <v>1</v>
      </c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 t="s">
        <v>1</v>
      </c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 t="s">
        <v>1</v>
      </c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 t="s">
        <v>1</v>
      </c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 t="s">
        <v>1</v>
      </c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 t="s">
        <v>1</v>
      </c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 t="s">
        <v>1</v>
      </c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 t="s">
        <v>1</v>
      </c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 t="s">
        <v>1</v>
      </c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 t="s">
        <v>1</v>
      </c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 t="s">
        <v>1</v>
      </c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 t="s">
        <v>1</v>
      </c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 t="s">
        <v>1</v>
      </c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 t="s">
        <v>1</v>
      </c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 t="s">
        <v>1</v>
      </c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 t="s">
        <v>1</v>
      </c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 t="s">
        <v>1</v>
      </c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 t="s">
        <v>1</v>
      </c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 t="s">
        <v>1</v>
      </c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 t="s">
        <v>1</v>
      </c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 t="s">
        <v>1</v>
      </c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 t="s">
        <v>1</v>
      </c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 t="s">
        <v>1</v>
      </c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 t="s">
        <v>1</v>
      </c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 t="s">
        <v>1</v>
      </c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 t="s">
        <v>1</v>
      </c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 t="s">
        <v>1</v>
      </c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 t="s">
        <v>1</v>
      </c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 t="s">
        <v>1</v>
      </c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 t="s">
        <v>1</v>
      </c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 t="s">
        <v>1</v>
      </c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 t="s">
        <v>1</v>
      </c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 t="s">
        <v>1</v>
      </c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 t="s">
        <v>1</v>
      </c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 t="s">
        <v>1</v>
      </c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 t="s">
        <v>1</v>
      </c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 t="s">
        <v>1</v>
      </c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 t="s">
        <v>1</v>
      </c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 t="s">
        <v>1</v>
      </c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 t="s">
        <v>1</v>
      </c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 t="s">
        <v>1</v>
      </c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 t="s">
        <v>1</v>
      </c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 t="s">
        <v>1</v>
      </c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 t="s">
        <v>1</v>
      </c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 t="s">
        <v>1</v>
      </c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 t="s">
        <v>1</v>
      </c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 t="s">
        <v>1</v>
      </c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 t="s">
        <v>1</v>
      </c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 t="s">
        <v>1</v>
      </c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 t="s">
        <v>1</v>
      </c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 t="s">
        <v>1</v>
      </c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 t="s">
        <v>1</v>
      </c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 t="s">
        <v>1</v>
      </c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 t="s">
        <v>1</v>
      </c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 t="s">
        <v>1</v>
      </c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 t="s">
        <v>1</v>
      </c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 t="s">
        <v>1</v>
      </c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 t="s">
        <v>1</v>
      </c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 t="s">
        <v>1</v>
      </c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 t="s">
        <v>1</v>
      </c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 t="s">
        <v>1</v>
      </c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 t="s">
        <v>1</v>
      </c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 t="s">
        <v>1</v>
      </c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 t="s">
        <v>1</v>
      </c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 t="s">
        <v>1</v>
      </c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 t="s">
        <v>1</v>
      </c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 t="s">
        <v>1</v>
      </c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 t="s">
        <v>1</v>
      </c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 t="s">
        <v>1</v>
      </c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 t="s">
        <v>1</v>
      </c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 t="s">
        <v>1</v>
      </c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 t="s">
        <v>1</v>
      </c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 t="s">
        <v>1</v>
      </c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 t="s">
        <v>1</v>
      </c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 t="s">
        <v>1</v>
      </c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 t="s">
        <v>1</v>
      </c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 t="s">
        <v>1</v>
      </c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 t="s">
        <v>1</v>
      </c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 t="s">
        <v>1</v>
      </c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 t="s">
        <v>1</v>
      </c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 t="s">
        <v>1</v>
      </c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 t="s">
        <v>1</v>
      </c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 t="s">
        <v>1</v>
      </c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 t="s">
        <v>1</v>
      </c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 t="s">
        <v>1</v>
      </c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 t="s">
        <v>1</v>
      </c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 t="s">
        <v>1</v>
      </c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 t="s">
        <v>1</v>
      </c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 t="s">
        <v>1</v>
      </c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 t="s">
        <v>1</v>
      </c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 t="s">
        <v>1</v>
      </c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 t="s">
        <v>1</v>
      </c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 t="s">
        <v>1</v>
      </c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 t="s">
        <v>1</v>
      </c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 t="s">
        <v>1</v>
      </c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 t="s">
        <v>1</v>
      </c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 t="s">
        <v>1</v>
      </c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 t="s">
        <v>1</v>
      </c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 t="s">
        <v>1</v>
      </c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 t="s">
        <v>1</v>
      </c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 t="s">
        <v>1</v>
      </c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 t="s">
        <v>1</v>
      </c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 t="s">
        <v>1</v>
      </c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 t="s">
        <v>1</v>
      </c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 t="s">
        <v>1</v>
      </c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 t="s">
        <v>1</v>
      </c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 t="s">
        <v>1</v>
      </c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 t="s">
        <v>1</v>
      </c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 t="s">
        <v>1</v>
      </c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 t="s">
        <v>1</v>
      </c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 t="s">
        <v>1</v>
      </c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 t="s">
        <v>1</v>
      </c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 t="s">
        <v>1</v>
      </c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 t="s">
        <v>1</v>
      </c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 t="s">
        <v>1</v>
      </c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 t="s">
        <v>1</v>
      </c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 t="s">
        <v>1</v>
      </c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 t="s">
        <v>1</v>
      </c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 t="s">
        <v>1</v>
      </c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 t="s">
        <v>1</v>
      </c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 t="s">
        <v>1</v>
      </c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 t="s">
        <v>1</v>
      </c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 t="s">
        <v>1</v>
      </c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 t="s">
        <v>1</v>
      </c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 t="s">
        <v>1</v>
      </c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 t="s">
        <v>1</v>
      </c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 t="s">
        <v>1</v>
      </c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 t="s">
        <v>1</v>
      </c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 t="s">
        <v>1</v>
      </c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 t="s">
        <v>1</v>
      </c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 t="s">
        <v>1</v>
      </c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 t="s">
        <v>1</v>
      </c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 t="s">
        <v>1</v>
      </c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 t="s">
        <v>1</v>
      </c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 t="s">
        <v>1</v>
      </c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 t="s">
        <v>1</v>
      </c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 t="s">
        <v>1</v>
      </c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 t="s">
        <v>1</v>
      </c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 t="s">
        <v>1</v>
      </c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 t="s">
        <v>1</v>
      </c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 t="s">
        <v>1</v>
      </c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 t="s">
        <v>1</v>
      </c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 t="s">
        <v>1</v>
      </c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 t="s">
        <v>1</v>
      </c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 t="s">
        <v>1</v>
      </c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 t="s">
        <v>1</v>
      </c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 t="s">
        <v>1</v>
      </c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 t="s">
        <v>1</v>
      </c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 t="s">
        <v>1</v>
      </c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 t="s">
        <v>1</v>
      </c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 t="s">
        <v>1</v>
      </c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 t="s">
        <v>1</v>
      </c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 t="s">
        <v>1</v>
      </c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 t="s">
        <v>1</v>
      </c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 t="s">
        <v>1</v>
      </c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 t="s">
        <v>1</v>
      </c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 t="s">
        <v>1</v>
      </c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 t="s">
        <v>1</v>
      </c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 t="s">
        <v>1</v>
      </c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 t="s">
        <v>1</v>
      </c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 t="s">
        <v>1</v>
      </c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 t="s">
        <v>1</v>
      </c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 t="s">
        <v>1</v>
      </c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 t="s">
        <v>1</v>
      </c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 t="s">
        <v>1</v>
      </c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 t="s">
        <v>1</v>
      </c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 t="s">
        <v>1</v>
      </c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 t="s">
        <v>1</v>
      </c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 t="s">
        <v>1</v>
      </c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 t="s">
        <v>1</v>
      </c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 t="s">
        <v>1</v>
      </c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 t="s">
        <v>1</v>
      </c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 t="s">
        <v>1</v>
      </c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 t="s">
        <v>1</v>
      </c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 t="s">
        <v>1</v>
      </c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 t="s">
        <v>1</v>
      </c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 t="s">
        <v>1</v>
      </c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 t="s">
        <v>1</v>
      </c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 t="s">
        <v>1</v>
      </c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 t="s">
        <v>1</v>
      </c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 t="s">
        <v>1</v>
      </c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 t="s">
        <v>1</v>
      </c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 t="s">
        <v>1</v>
      </c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 t="s">
        <v>1</v>
      </c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 t="s">
        <v>1</v>
      </c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 t="s">
        <v>1</v>
      </c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 t="s">
        <v>1</v>
      </c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 t="s">
        <v>1</v>
      </c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 t="s">
        <v>1</v>
      </c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 t="s">
        <v>1</v>
      </c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 t="s">
        <v>1</v>
      </c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 t="s">
        <v>1</v>
      </c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 t="s">
        <v>1</v>
      </c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 t="s">
        <v>1</v>
      </c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 t="s">
        <v>1</v>
      </c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 t="s">
        <v>1</v>
      </c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 t="s">
        <v>1</v>
      </c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 t="s">
        <v>1</v>
      </c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 t="s">
        <v>1</v>
      </c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 t="s">
        <v>1</v>
      </c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 t="s">
        <v>1</v>
      </c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 t="s">
        <v>1</v>
      </c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 t="s">
        <v>1</v>
      </c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 t="s">
        <v>1</v>
      </c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 t="s">
        <v>1</v>
      </c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 t="s">
        <v>1</v>
      </c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 t="s">
        <v>1</v>
      </c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 t="s">
        <v>1</v>
      </c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 t="s">
        <v>1</v>
      </c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 t="s">
        <v>1</v>
      </c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 t="s">
        <v>1</v>
      </c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 t="s">
        <v>1</v>
      </c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 t="s">
        <v>1</v>
      </c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 t="s">
        <v>1</v>
      </c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 t="s">
        <v>1</v>
      </c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 t="s">
        <v>1</v>
      </c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 t="s">
        <v>1</v>
      </c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 t="s">
        <v>1</v>
      </c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 t="s">
        <v>1</v>
      </c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 t="s">
        <v>1</v>
      </c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 t="s">
        <v>1</v>
      </c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 t="s">
        <v>1</v>
      </c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 t="s">
        <v>1</v>
      </c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 t="s">
        <v>1</v>
      </c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 t="s">
        <v>1</v>
      </c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 t="s">
        <v>1</v>
      </c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 t="s">
        <v>1</v>
      </c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 t="s">
        <v>1</v>
      </c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 t="s">
        <v>1</v>
      </c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 t="s">
        <v>1</v>
      </c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 t="s">
        <v>1</v>
      </c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 t="s">
        <v>1</v>
      </c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 t="s">
        <v>1</v>
      </c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 t="s">
        <v>1</v>
      </c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 t="s">
        <v>1</v>
      </c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 t="s">
        <v>1</v>
      </c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 t="s">
        <v>1</v>
      </c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 t="s">
        <v>1</v>
      </c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 t="s">
        <v>1</v>
      </c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 t="s">
        <v>1</v>
      </c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 t="s">
        <v>1</v>
      </c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 t="s">
        <v>1</v>
      </c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 t="s">
        <v>1</v>
      </c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 t="s">
        <v>1</v>
      </c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 t="s">
        <v>1</v>
      </c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 t="s">
        <v>1</v>
      </c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 t="s">
        <v>1</v>
      </c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 t="s">
        <v>1</v>
      </c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 t="s">
        <v>1</v>
      </c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 t="s">
        <v>1</v>
      </c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 t="s">
        <v>1</v>
      </c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 t="s">
        <v>1</v>
      </c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 t="s">
        <v>1</v>
      </c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 t="s">
        <v>1</v>
      </c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 t="s">
        <v>1</v>
      </c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 t="s">
        <v>1</v>
      </c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 t="s">
        <v>1</v>
      </c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 t="s">
        <v>1</v>
      </c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 t="s">
        <v>1</v>
      </c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 t="s">
        <v>1</v>
      </c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 t="s">
        <v>1</v>
      </c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 t="s">
        <v>1</v>
      </c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 t="s">
        <v>1</v>
      </c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 t="s">
        <v>1</v>
      </c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 t="s">
        <v>1</v>
      </c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 t="s">
        <v>1</v>
      </c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 t="s">
        <v>1</v>
      </c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 t="s">
        <v>1</v>
      </c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 t="s">
        <v>1</v>
      </c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 t="s">
        <v>1</v>
      </c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 t="s">
        <v>1</v>
      </c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 t="s">
        <v>1</v>
      </c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 t="s">
        <v>1</v>
      </c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 t="s">
        <v>1</v>
      </c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 t="s">
        <v>1</v>
      </c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 t="s">
        <v>1</v>
      </c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 t="s">
        <v>1</v>
      </c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 t="s">
        <v>1</v>
      </c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 t="s">
        <v>1</v>
      </c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 t="s">
        <v>1</v>
      </c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 t="s">
        <v>1</v>
      </c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 t="s">
        <v>1</v>
      </c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 t="s">
        <v>1</v>
      </c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 t="s">
        <v>1</v>
      </c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 t="s">
        <v>1</v>
      </c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 t="s">
        <v>1</v>
      </c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 t="s">
        <v>1</v>
      </c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 t="s">
        <v>1</v>
      </c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 t="s">
        <v>1</v>
      </c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 t="s">
        <v>1</v>
      </c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 t="s">
        <v>1</v>
      </c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 t="s">
        <v>1</v>
      </c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 t="s">
        <v>1</v>
      </c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 t="s">
        <v>1</v>
      </c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 t="s">
        <v>1</v>
      </c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 t="s">
        <v>1</v>
      </c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 t="s">
        <v>1</v>
      </c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 t="s">
        <v>1</v>
      </c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 t="s">
        <v>1</v>
      </c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 t="s">
        <v>1</v>
      </c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 t="s">
        <v>1</v>
      </c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 t="s">
        <v>1</v>
      </c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 t="s">
        <v>1</v>
      </c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 t="s">
        <v>1</v>
      </c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 t="s">
        <v>1</v>
      </c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 t="s">
        <v>1</v>
      </c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 t="s">
        <v>1</v>
      </c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 t="s">
        <v>1</v>
      </c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 t="s">
        <v>1</v>
      </c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 t="s">
        <v>1</v>
      </c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 t="s">
        <v>1</v>
      </c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 t="s">
        <v>1</v>
      </c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 t="s">
        <v>1</v>
      </c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 t="s">
        <v>1</v>
      </c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 t="s">
        <v>1</v>
      </c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 t="s">
        <v>1</v>
      </c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 t="s">
        <v>1</v>
      </c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 t="s">
        <v>1</v>
      </c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 t="s">
        <v>1</v>
      </c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 t="s">
        <v>1</v>
      </c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 t="s">
        <v>1</v>
      </c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 t="s">
        <v>1</v>
      </c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 t="s">
        <v>1</v>
      </c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 t="s">
        <v>1</v>
      </c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 t="s">
        <v>1</v>
      </c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 t="s">
        <v>1</v>
      </c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 t="s">
        <v>1</v>
      </c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 t="s">
        <v>1</v>
      </c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 t="s">
        <v>1</v>
      </c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 t="s">
        <v>1</v>
      </c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 t="s">
        <v>1</v>
      </c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 t="s">
        <v>1</v>
      </c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 t="s">
        <v>1</v>
      </c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 t="s">
        <v>1</v>
      </c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 t="s">
        <v>1</v>
      </c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 t="s">
        <v>1</v>
      </c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 t="s">
        <v>1</v>
      </c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 t="s">
        <v>1</v>
      </c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 t="s">
        <v>1</v>
      </c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 t="s">
        <v>1</v>
      </c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 t="s">
        <v>1</v>
      </c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 t="s">
        <v>1</v>
      </c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 t="s">
        <v>1</v>
      </c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 t="s">
        <v>1</v>
      </c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 t="s">
        <v>1</v>
      </c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 t="s">
        <v>1</v>
      </c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 t="s">
        <v>1</v>
      </c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 t="s">
        <v>1</v>
      </c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 t="s">
        <v>1</v>
      </c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 t="s">
        <v>1</v>
      </c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 t="s">
        <v>1</v>
      </c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 t="s">
        <v>1</v>
      </c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 t="s">
        <v>1</v>
      </c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 t="s">
        <v>1</v>
      </c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 t="s">
        <v>1</v>
      </c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 t="s">
        <v>1</v>
      </c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 t="s">
        <v>1</v>
      </c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 t="s">
        <v>1</v>
      </c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 t="s">
        <v>1</v>
      </c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 t="s">
        <v>1</v>
      </c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 t="s">
        <v>1</v>
      </c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 t="s">
        <v>1</v>
      </c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 t="s">
        <v>1</v>
      </c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 t="s">
        <v>1</v>
      </c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 t="s">
        <v>1</v>
      </c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 t="s">
        <v>1</v>
      </c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 t="s">
        <v>1</v>
      </c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 t="s">
        <v>1</v>
      </c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 t="s">
        <v>1</v>
      </c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 t="s">
        <v>1</v>
      </c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 t="s">
        <v>1</v>
      </c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 t="s">
        <v>1</v>
      </c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 t="s">
        <v>1</v>
      </c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 t="s">
        <v>1</v>
      </c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 t="s">
        <v>1</v>
      </c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 t="s">
        <v>1</v>
      </c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 t="s">
        <v>1</v>
      </c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 t="s">
        <v>1</v>
      </c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 t="s">
        <v>1</v>
      </c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 t="s">
        <v>1</v>
      </c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 t="s">
        <v>1</v>
      </c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 t="s">
        <v>1</v>
      </c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 t="s">
        <v>1</v>
      </c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 t="s">
        <v>1</v>
      </c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 t="s">
        <v>1</v>
      </c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 t="s">
        <v>1</v>
      </c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 t="s">
        <v>1</v>
      </c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 t="s">
        <v>1</v>
      </c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 t="s">
        <v>1</v>
      </c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 t="s">
        <v>1</v>
      </c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 t="s">
        <v>1</v>
      </c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 t="s">
        <v>1</v>
      </c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 t="s">
        <v>1</v>
      </c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 t="s">
        <v>1</v>
      </c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 t="s">
        <v>1</v>
      </c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 t="s">
        <v>1</v>
      </c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 t="s">
        <v>1</v>
      </c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 t="s">
        <v>1</v>
      </c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 t="s">
        <v>1</v>
      </c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 t="s">
        <v>1</v>
      </c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 t="s">
        <v>1</v>
      </c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 t="s">
        <v>1</v>
      </c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 t="s">
        <v>1</v>
      </c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 t="s">
        <v>1</v>
      </c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 t="s">
        <v>1</v>
      </c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 t="s">
        <v>1</v>
      </c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 t="s">
        <v>1</v>
      </c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 t="s">
        <v>1</v>
      </c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 t="s">
        <v>1</v>
      </c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 t="s">
        <v>1</v>
      </c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 t="s">
        <v>1</v>
      </c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 t="s">
        <v>1</v>
      </c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 t="s">
        <v>1</v>
      </c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 t="s">
        <v>1</v>
      </c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 t="s">
        <v>1</v>
      </c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 t="s">
        <v>1</v>
      </c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 t="s">
        <v>1</v>
      </c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 t="s">
        <v>1</v>
      </c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 t="s">
        <v>1</v>
      </c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 t="s">
        <v>1</v>
      </c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 t="s">
        <v>1</v>
      </c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 t="s">
        <v>1</v>
      </c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 t="s">
        <v>1</v>
      </c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 t="s">
        <v>1</v>
      </c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 t="s">
        <v>1</v>
      </c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 t="s">
        <v>1</v>
      </c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 t="s">
        <v>1</v>
      </c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 t="s">
        <v>1</v>
      </c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 t="s">
        <v>1</v>
      </c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 t="s">
        <v>1</v>
      </c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 t="s">
        <v>1</v>
      </c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 t="s">
        <v>1</v>
      </c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 t="s">
        <v>1</v>
      </c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 t="s">
        <v>1</v>
      </c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 t="s">
        <v>1</v>
      </c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 t="s">
        <v>1</v>
      </c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 t="s">
        <v>1</v>
      </c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 t="s">
        <v>1</v>
      </c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 t="s">
        <v>1</v>
      </c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 t="s">
        <v>1</v>
      </c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 t="s">
        <v>1</v>
      </c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 t="s">
        <v>1</v>
      </c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 t="s">
        <v>1</v>
      </c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 t="s">
        <v>1</v>
      </c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 t="s">
        <v>1</v>
      </c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 t="s">
        <v>1</v>
      </c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 t="s">
        <v>1</v>
      </c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 t="s">
        <v>1</v>
      </c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 t="s">
        <v>1</v>
      </c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 t="s">
        <v>1</v>
      </c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 t="s">
        <v>1</v>
      </c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 t="s">
        <v>1</v>
      </c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 t="s">
        <v>1</v>
      </c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 t="s">
        <v>1</v>
      </c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 t="s">
        <v>1</v>
      </c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 t="s">
        <v>1</v>
      </c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 t="s">
        <v>1</v>
      </c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 t="s">
        <v>1</v>
      </c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 t="s">
        <v>1</v>
      </c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 t="s">
        <v>1</v>
      </c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 t="s">
        <v>1</v>
      </c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 t="s">
        <v>1</v>
      </c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 t="s">
        <v>1</v>
      </c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 t="s">
        <v>1</v>
      </c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 t="s">
        <v>1</v>
      </c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 t="s">
        <v>1</v>
      </c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 t="s">
        <v>1</v>
      </c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 t="s">
        <v>1</v>
      </c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 t="s">
        <v>1</v>
      </c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 t="s">
        <v>1</v>
      </c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 t="s">
        <v>1</v>
      </c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 t="s">
        <v>1</v>
      </c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 t="s">
        <v>1</v>
      </c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 t="s">
        <v>1</v>
      </c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 t="s">
        <v>1</v>
      </c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 t="s">
        <v>1</v>
      </c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 t="s">
        <v>1</v>
      </c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 t="s">
        <v>1</v>
      </c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 t="s">
        <v>1</v>
      </c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 t="s">
        <v>1</v>
      </c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 t="s">
        <v>1</v>
      </c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 t="s">
        <v>1</v>
      </c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 t="s">
        <v>1</v>
      </c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 t="s">
        <v>1</v>
      </c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 t="s">
        <v>1</v>
      </c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 t="s">
        <v>1</v>
      </c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 t="s">
        <v>1</v>
      </c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 t="s">
        <v>1</v>
      </c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 t="s">
        <v>1</v>
      </c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 t="s">
        <v>1</v>
      </c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 t="s">
        <v>1</v>
      </c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 t="s">
        <v>1</v>
      </c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 t="s">
        <v>1</v>
      </c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 t="s">
        <v>1</v>
      </c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 t="s">
        <v>1</v>
      </c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 t="s">
        <v>1</v>
      </c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 t="s">
        <v>1</v>
      </c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 t="s">
        <v>1</v>
      </c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 t="s">
        <v>1</v>
      </c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 t="s">
        <v>1</v>
      </c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 t="s">
        <v>1</v>
      </c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 t="s">
        <v>1</v>
      </c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 t="s">
        <v>1</v>
      </c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 t="s">
        <v>1</v>
      </c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 t="s">
        <v>1</v>
      </c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 t="s">
        <v>1</v>
      </c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 t="s">
        <v>1</v>
      </c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 t="s">
        <v>1</v>
      </c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 t="s">
        <v>1</v>
      </c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 t="s">
        <v>1</v>
      </c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 t="s">
        <v>1</v>
      </c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 t="s">
        <v>1</v>
      </c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 t="s">
        <v>1</v>
      </c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 t="s">
        <v>1</v>
      </c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 t="s">
        <v>1</v>
      </c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 t="s">
        <v>1</v>
      </c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 t="s">
        <v>1</v>
      </c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 t="s">
        <v>1</v>
      </c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 t="s">
        <v>1</v>
      </c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 t="s">
        <v>1</v>
      </c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 t="s">
        <v>1</v>
      </c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 t="s">
        <v>1</v>
      </c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 t="s">
        <v>1</v>
      </c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 t="s">
        <v>1</v>
      </c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 t="s">
        <v>1</v>
      </c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 t="s">
        <v>1</v>
      </c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 t="s">
        <v>1</v>
      </c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 t="s">
        <v>1</v>
      </c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 t="s">
        <v>1</v>
      </c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 t="s">
        <v>1</v>
      </c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 t="s">
        <v>1</v>
      </c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 t="s">
        <v>1</v>
      </c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 t="s">
        <v>1</v>
      </c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 t="s">
        <v>1</v>
      </c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 t="s">
        <v>1</v>
      </c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 t="s">
        <v>1</v>
      </c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 t="s">
        <v>1</v>
      </c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 t="s">
        <v>1</v>
      </c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 t="s">
        <v>1</v>
      </c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 t="s">
        <v>1</v>
      </c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 t="s">
        <v>1</v>
      </c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 t="s">
        <v>1</v>
      </c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 t="s">
        <v>1</v>
      </c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 t="s">
        <v>1</v>
      </c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 t="s">
        <v>1</v>
      </c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 t="s">
        <v>1</v>
      </c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 t="s">
        <v>1</v>
      </c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 t="s">
        <v>1</v>
      </c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 t="s">
        <v>1</v>
      </c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 t="s">
        <v>1</v>
      </c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 t="s">
        <v>1</v>
      </c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 t="s">
        <v>1</v>
      </c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 t="s">
        <v>1</v>
      </c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 t="s">
        <v>1</v>
      </c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 t="s">
        <v>1</v>
      </c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 t="s">
        <v>1</v>
      </c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 t="s">
        <v>1</v>
      </c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 t="s">
        <v>1</v>
      </c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 t="s">
        <v>1</v>
      </c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 t="s">
        <v>1</v>
      </c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 t="s">
        <v>1</v>
      </c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 t="s">
        <v>1</v>
      </c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 t="s">
        <v>1</v>
      </c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 t="s">
        <v>1</v>
      </c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 t="s">
        <v>1</v>
      </c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 t="s">
        <v>1</v>
      </c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 t="s">
        <v>1</v>
      </c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 t="s">
        <v>1</v>
      </c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 t="s">
        <v>1</v>
      </c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 t="s">
        <v>1</v>
      </c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 t="s">
        <v>1</v>
      </c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 t="s">
        <v>1</v>
      </c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 t="s">
        <v>1</v>
      </c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 t="s">
        <v>1</v>
      </c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 t="s">
        <v>1</v>
      </c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 t="s">
        <v>1</v>
      </c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 t="s">
        <v>1</v>
      </c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 t="s">
        <v>1</v>
      </c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 t="s">
        <v>1</v>
      </c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 t="s">
        <v>1</v>
      </c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 t="s">
        <v>1</v>
      </c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 t="s">
        <v>1</v>
      </c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 t="s">
        <v>1</v>
      </c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 t="s">
        <v>1</v>
      </c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 t="s">
        <v>1</v>
      </c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 t="s">
        <v>1</v>
      </c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 t="s">
        <v>1</v>
      </c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 t="s">
        <v>1</v>
      </c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 t="s">
        <v>1</v>
      </c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 t="s">
        <v>1</v>
      </c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 t="s">
        <v>1</v>
      </c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 t="s">
        <v>1</v>
      </c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 t="s">
        <v>1</v>
      </c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 t="s">
        <v>1</v>
      </c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 t="s">
        <v>1</v>
      </c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 t="s">
        <v>1</v>
      </c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 t="s">
        <v>1</v>
      </c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 t="s">
        <v>1</v>
      </c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 t="s">
        <v>1</v>
      </c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 t="s">
        <v>1</v>
      </c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 t="s">
        <v>1</v>
      </c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 t="s">
        <v>1</v>
      </c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 t="s">
        <v>1</v>
      </c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 t="s">
        <v>1</v>
      </c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 t="s">
        <v>1</v>
      </c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 t="s">
        <v>1</v>
      </c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 t="s">
        <v>1</v>
      </c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 t="s">
        <v>1</v>
      </c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 t="s">
        <v>1</v>
      </c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 t="s">
        <v>1</v>
      </c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 t="s">
        <v>1</v>
      </c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 t="s">
        <v>1</v>
      </c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 t="s">
        <v>1</v>
      </c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 t="s">
        <v>1</v>
      </c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 t="s">
        <v>1</v>
      </c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 t="s">
        <v>1</v>
      </c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 t="s">
        <v>1</v>
      </c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 t="s">
        <v>1</v>
      </c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 t="s">
        <v>1</v>
      </c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 t="s">
        <v>1</v>
      </c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 t="s">
        <v>1</v>
      </c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 t="s">
        <v>1</v>
      </c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 t="s">
        <v>1</v>
      </c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 t="s">
        <v>1</v>
      </c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 t="s">
        <v>1</v>
      </c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 t="s">
        <v>1</v>
      </c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 t="s">
        <v>1</v>
      </c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 t="s">
        <v>1</v>
      </c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 t="s">
        <v>1</v>
      </c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 t="s">
        <v>1</v>
      </c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 t="s">
        <v>1</v>
      </c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 t="s">
        <v>1</v>
      </c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 t="s">
        <v>1</v>
      </c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 t="s">
        <v>1</v>
      </c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 t="s">
        <v>1</v>
      </c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 t="s">
        <v>1</v>
      </c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 t="s">
        <v>1</v>
      </c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 t="s">
        <v>1</v>
      </c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 t="s">
        <v>1</v>
      </c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 t="s">
        <v>1</v>
      </c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 t="s">
        <v>1</v>
      </c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 t="s">
        <v>1</v>
      </c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 t="s">
        <v>1</v>
      </c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 t="s">
        <v>1</v>
      </c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 t="s">
        <v>1</v>
      </c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 t="s">
        <v>1</v>
      </c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 t="s">
        <v>1</v>
      </c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 t="s">
        <v>1</v>
      </c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 t="s">
        <v>1</v>
      </c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 t="s">
        <v>1</v>
      </c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 t="s">
        <v>1</v>
      </c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 t="s">
        <v>1</v>
      </c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 t="s">
        <v>1</v>
      </c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 t="s">
        <v>1</v>
      </c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 t="s">
        <v>1</v>
      </c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 t="s">
        <v>1</v>
      </c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 t="s">
        <v>1</v>
      </c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 t="s">
        <v>1</v>
      </c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 t="s">
        <v>1</v>
      </c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 t="s">
        <v>1</v>
      </c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 t="s">
        <v>1</v>
      </c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 t="s">
        <v>1</v>
      </c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 t="s">
        <v>1</v>
      </c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 t="s">
        <v>1</v>
      </c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 t="s">
        <v>1</v>
      </c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 t="s">
        <v>1</v>
      </c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 t="s">
        <v>1</v>
      </c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 t="s">
        <v>1</v>
      </c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 t="s">
        <v>1</v>
      </c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 t="s">
        <v>1</v>
      </c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 t="s">
        <v>1</v>
      </c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 t="s">
        <v>1</v>
      </c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 t="s">
        <v>1</v>
      </c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 t="s">
        <v>1</v>
      </c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 t="s">
        <v>1</v>
      </c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 t="s">
        <v>1</v>
      </c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 t="s">
        <v>1</v>
      </c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 t="s">
        <v>1</v>
      </c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 t="s">
        <v>1</v>
      </c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 t="s">
        <v>1</v>
      </c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 t="s">
        <v>1</v>
      </c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 t="s">
        <v>1</v>
      </c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 t="s">
        <v>1</v>
      </c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 t="s">
        <v>1</v>
      </c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 t="s">
        <v>1</v>
      </c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 t="s">
        <v>1</v>
      </c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 t="s">
        <v>1</v>
      </c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 t="s">
        <v>1</v>
      </c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 t="s">
        <v>1</v>
      </c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 t="s">
        <v>1</v>
      </c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 t="s">
        <v>1</v>
      </c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 t="s">
        <v>1</v>
      </c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 t="s">
        <v>1</v>
      </c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 t="s">
        <v>1</v>
      </c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 t="s">
        <v>1</v>
      </c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 t="s">
        <v>1</v>
      </c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 t="s">
        <v>1</v>
      </c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 t="s">
        <v>1</v>
      </c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 t="s">
        <v>1</v>
      </c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 t="s">
        <v>1</v>
      </c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 t="s">
        <v>1</v>
      </c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 t="s">
        <v>1</v>
      </c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 t="s">
        <v>1</v>
      </c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 t="s">
        <v>1</v>
      </c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 t="s">
        <v>1</v>
      </c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 t="s">
        <v>1</v>
      </c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 t="s">
        <v>1</v>
      </c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 t="s">
        <v>1</v>
      </c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 t="s">
        <v>1</v>
      </c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 t="s">
        <v>1</v>
      </c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 t="s">
        <v>1</v>
      </c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 t="s">
        <v>1</v>
      </c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 t="s">
        <v>1</v>
      </c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 t="s">
        <v>1</v>
      </c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 t="s">
        <v>1</v>
      </c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 t="s">
        <v>1</v>
      </c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 t="s">
        <v>1</v>
      </c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 t="s">
        <v>1</v>
      </c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 t="s">
        <v>1</v>
      </c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 t="s">
        <v>1</v>
      </c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 t="s">
        <v>1</v>
      </c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 t="s">
        <v>1</v>
      </c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 t="s">
        <v>1</v>
      </c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 t="s">
        <v>1</v>
      </c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 t="s">
        <v>1</v>
      </c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 t="s">
        <v>1</v>
      </c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 t="s">
        <v>1</v>
      </c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 t="s">
        <v>1</v>
      </c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 t="s">
        <v>1</v>
      </c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 t="s">
        <v>1</v>
      </c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 t="s">
        <v>1</v>
      </c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 t="s">
        <v>1</v>
      </c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 t="s">
        <v>1</v>
      </c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 t="s">
        <v>1</v>
      </c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 t="s">
        <v>1</v>
      </c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 t="s">
        <v>1</v>
      </c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 t="s">
        <v>1</v>
      </c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 t="s">
        <v>1</v>
      </c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 t="s">
        <v>1</v>
      </c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 t="s">
        <v>1</v>
      </c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 t="s">
        <v>1</v>
      </c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 t="s">
        <v>1</v>
      </c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 t="s">
        <v>1</v>
      </c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 t="s">
        <v>1</v>
      </c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 t="s">
        <v>1</v>
      </c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 t="s">
        <v>1</v>
      </c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 t="s">
        <v>1</v>
      </c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 t="s">
        <v>1</v>
      </c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 t="s">
        <v>1</v>
      </c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 t="s">
        <v>1</v>
      </c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 t="s">
        <v>1</v>
      </c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 t="s">
        <v>1</v>
      </c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 t="s">
        <v>1</v>
      </c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 t="s">
        <v>1</v>
      </c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 t="s">
        <v>1</v>
      </c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 t="s">
        <v>1</v>
      </c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 t="s">
        <v>1</v>
      </c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 t="s">
        <v>1</v>
      </c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 t="s">
        <v>1</v>
      </c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 t="s">
        <v>1</v>
      </c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 t="s">
        <v>1</v>
      </c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 t="s">
        <v>1</v>
      </c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 t="s">
        <v>1</v>
      </c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 t="s">
        <v>1</v>
      </c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 t="s">
        <v>1</v>
      </c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 t="s">
        <v>1</v>
      </c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 t="s">
        <v>1</v>
      </c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 t="s">
        <v>1</v>
      </c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 t="s">
        <v>1</v>
      </c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 t="s">
        <v>1</v>
      </c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 t="s">
        <v>1</v>
      </c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 t="s">
        <v>1</v>
      </c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 t="s">
        <v>1</v>
      </c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 t="s">
        <v>1</v>
      </c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 t="s">
        <v>1</v>
      </c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 t="s">
        <v>1</v>
      </c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 t="s">
        <v>1</v>
      </c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 t="s">
        <v>1</v>
      </c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 t="s">
        <v>1</v>
      </c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 t="s">
        <v>1</v>
      </c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 t="s">
        <v>1</v>
      </c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 t="s">
        <v>1</v>
      </c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 t="s">
        <v>1</v>
      </c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 t="s">
        <v>1</v>
      </c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 t="s">
        <v>1</v>
      </c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 t="s">
        <v>1</v>
      </c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 t="s">
        <v>1</v>
      </c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 t="s">
        <v>1</v>
      </c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 t="s">
        <v>1</v>
      </c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 t="s">
        <v>1</v>
      </c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 t="s">
        <v>1</v>
      </c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 t="s">
        <v>1</v>
      </c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 t="s">
        <v>1</v>
      </c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 t="s">
        <v>1</v>
      </c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 t="s">
        <v>1</v>
      </c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 t="s">
        <v>1</v>
      </c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 t="s">
        <v>1</v>
      </c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 t="s">
        <v>1</v>
      </c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 t="s">
        <v>1</v>
      </c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 t="s">
        <v>1</v>
      </c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 t="s">
        <v>1</v>
      </c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 t="s">
        <v>1</v>
      </c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 t="s">
        <v>1</v>
      </c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 t="s">
        <v>1</v>
      </c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 t="s">
        <v>1</v>
      </c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 t="s">
        <v>1</v>
      </c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 t="s">
        <v>1</v>
      </c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 t="s">
        <v>1</v>
      </c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 t="s">
        <v>1</v>
      </c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 t="s">
        <v>1</v>
      </c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 t="s">
        <v>1</v>
      </c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 t="s">
        <v>1</v>
      </c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 t="s">
        <v>1</v>
      </c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 t="s">
        <v>1</v>
      </c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 t="s">
        <v>1</v>
      </c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 t="s">
        <v>1</v>
      </c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 t="s">
        <v>1</v>
      </c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 t="s">
        <v>1</v>
      </c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 t="s">
        <v>1</v>
      </c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 t="s">
        <v>1</v>
      </c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 t="s">
        <v>1</v>
      </c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 t="s">
        <v>1</v>
      </c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 t="s">
        <v>1</v>
      </c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pans="1:16384" s="2" customFormat="1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 t="s">
        <v>2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3" t="s">
        <v>2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3" t="s">
        <v>2</v>
      </c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3" t="s">
        <v>2</v>
      </c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3" t="s">
        <v>2</v>
      </c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3" t="s">
        <v>2</v>
      </c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3" t="s">
        <v>2</v>
      </c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3" t="s">
        <v>2</v>
      </c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3" t="s">
        <v>2</v>
      </c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3" t="s">
        <v>2</v>
      </c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3" t="s">
        <v>2</v>
      </c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3" t="s">
        <v>2</v>
      </c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3" t="s">
        <v>2</v>
      </c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3" t="s">
        <v>2</v>
      </c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3" t="s">
        <v>2</v>
      </c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3" t="s">
        <v>2</v>
      </c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3" t="s">
        <v>2</v>
      </c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3" t="s">
        <v>2</v>
      </c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3" t="s">
        <v>2</v>
      </c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3" t="s">
        <v>2</v>
      </c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3" t="s">
        <v>2</v>
      </c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3" t="s">
        <v>2</v>
      </c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3" t="s">
        <v>2</v>
      </c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3" t="s">
        <v>2</v>
      </c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3" t="s">
        <v>2</v>
      </c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3" t="s">
        <v>2</v>
      </c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3" t="s">
        <v>2</v>
      </c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3" t="s">
        <v>2</v>
      </c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3" t="s">
        <v>2</v>
      </c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3" t="s">
        <v>2</v>
      </c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3" t="s">
        <v>2</v>
      </c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3" t="s">
        <v>2</v>
      </c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3" t="s">
        <v>2</v>
      </c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3" t="s">
        <v>2</v>
      </c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3" t="s">
        <v>2</v>
      </c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3" t="s">
        <v>2</v>
      </c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3" t="s">
        <v>2</v>
      </c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3" t="s">
        <v>2</v>
      </c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3" t="s">
        <v>2</v>
      </c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3" t="s">
        <v>2</v>
      </c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3" t="s">
        <v>2</v>
      </c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3" t="s">
        <v>2</v>
      </c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3" t="s">
        <v>2</v>
      </c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3" t="s">
        <v>2</v>
      </c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3" t="s">
        <v>2</v>
      </c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3" t="s">
        <v>2</v>
      </c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3" t="s">
        <v>2</v>
      </c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3" t="s">
        <v>2</v>
      </c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3" t="s">
        <v>2</v>
      </c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3" t="s">
        <v>2</v>
      </c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3" t="s">
        <v>2</v>
      </c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3" t="s">
        <v>2</v>
      </c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3" t="s">
        <v>2</v>
      </c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3" t="s">
        <v>2</v>
      </c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3" t="s">
        <v>2</v>
      </c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3" t="s">
        <v>2</v>
      </c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3" t="s">
        <v>2</v>
      </c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3" t="s">
        <v>2</v>
      </c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3" t="s">
        <v>2</v>
      </c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3" t="s">
        <v>2</v>
      </c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3" t="s">
        <v>2</v>
      </c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3" t="s">
        <v>2</v>
      </c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3" t="s">
        <v>2</v>
      </c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3" t="s">
        <v>2</v>
      </c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3" t="s">
        <v>2</v>
      </c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3" t="s">
        <v>2</v>
      </c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3" t="s">
        <v>2</v>
      </c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3" t="s">
        <v>2</v>
      </c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3" t="s">
        <v>2</v>
      </c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3" t="s">
        <v>2</v>
      </c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3" t="s">
        <v>2</v>
      </c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3" t="s">
        <v>2</v>
      </c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3" t="s">
        <v>2</v>
      </c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3" t="s">
        <v>2</v>
      </c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3" t="s">
        <v>2</v>
      </c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3" t="s">
        <v>2</v>
      </c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3" t="s">
        <v>2</v>
      </c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3" t="s">
        <v>2</v>
      </c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3" t="s">
        <v>2</v>
      </c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3" t="s">
        <v>2</v>
      </c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3" t="s">
        <v>2</v>
      </c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3" t="s">
        <v>2</v>
      </c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3" t="s">
        <v>2</v>
      </c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3" t="s">
        <v>2</v>
      </c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3" t="s">
        <v>2</v>
      </c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3" t="s">
        <v>2</v>
      </c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3" t="s">
        <v>2</v>
      </c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3" t="s">
        <v>2</v>
      </c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3" t="s">
        <v>2</v>
      </c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3" t="s">
        <v>2</v>
      </c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3" t="s">
        <v>2</v>
      </c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3" t="s">
        <v>2</v>
      </c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3" t="s">
        <v>2</v>
      </c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3" t="s">
        <v>2</v>
      </c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3" t="s">
        <v>2</v>
      </c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3" t="s">
        <v>2</v>
      </c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3" t="s">
        <v>2</v>
      </c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3" t="s">
        <v>2</v>
      </c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3" t="s">
        <v>2</v>
      </c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3" t="s">
        <v>2</v>
      </c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3" t="s">
        <v>2</v>
      </c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3" t="s">
        <v>2</v>
      </c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3" t="s">
        <v>2</v>
      </c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3" t="s">
        <v>2</v>
      </c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3" t="s">
        <v>2</v>
      </c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3" t="s">
        <v>2</v>
      </c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3" t="s">
        <v>2</v>
      </c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3" t="s">
        <v>2</v>
      </c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3" t="s">
        <v>2</v>
      </c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3" t="s">
        <v>2</v>
      </c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3" t="s">
        <v>2</v>
      </c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3" t="s">
        <v>2</v>
      </c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3" t="s">
        <v>2</v>
      </c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3" t="s">
        <v>2</v>
      </c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3" t="s">
        <v>2</v>
      </c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3" t="s">
        <v>2</v>
      </c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3" t="s">
        <v>2</v>
      </c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3" t="s">
        <v>2</v>
      </c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3" t="s">
        <v>2</v>
      </c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3" t="s">
        <v>2</v>
      </c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3" t="s">
        <v>2</v>
      </c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3" t="s">
        <v>2</v>
      </c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3" t="s">
        <v>2</v>
      </c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3" t="s">
        <v>2</v>
      </c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3" t="s">
        <v>2</v>
      </c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3" t="s">
        <v>2</v>
      </c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3" t="s">
        <v>2</v>
      </c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3" t="s">
        <v>2</v>
      </c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3" t="s">
        <v>2</v>
      </c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3" t="s">
        <v>2</v>
      </c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3" t="s">
        <v>2</v>
      </c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3" t="s">
        <v>2</v>
      </c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3" t="s">
        <v>2</v>
      </c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3" t="s">
        <v>2</v>
      </c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3" t="s">
        <v>2</v>
      </c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3" t="s">
        <v>2</v>
      </c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3" t="s">
        <v>2</v>
      </c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3" t="s">
        <v>2</v>
      </c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3" t="s">
        <v>2</v>
      </c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3" t="s">
        <v>2</v>
      </c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3" t="s">
        <v>2</v>
      </c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3" t="s">
        <v>2</v>
      </c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3" t="s">
        <v>2</v>
      </c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3" t="s">
        <v>2</v>
      </c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3" t="s">
        <v>2</v>
      </c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3" t="s">
        <v>2</v>
      </c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3" t="s">
        <v>2</v>
      </c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3" t="s">
        <v>2</v>
      </c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3" t="s">
        <v>2</v>
      </c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3" t="s">
        <v>2</v>
      </c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3" t="s">
        <v>2</v>
      </c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3" t="s">
        <v>2</v>
      </c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3" t="s">
        <v>2</v>
      </c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3" t="s">
        <v>2</v>
      </c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3" t="s">
        <v>2</v>
      </c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3" t="s">
        <v>2</v>
      </c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3" t="s">
        <v>2</v>
      </c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3" t="s">
        <v>2</v>
      </c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3" t="s">
        <v>2</v>
      </c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3" t="s">
        <v>2</v>
      </c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3" t="s">
        <v>2</v>
      </c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3" t="s">
        <v>2</v>
      </c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3" t="s">
        <v>2</v>
      </c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3" t="s">
        <v>2</v>
      </c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3" t="s">
        <v>2</v>
      </c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3" t="s">
        <v>2</v>
      </c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3" t="s">
        <v>2</v>
      </c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3" t="s">
        <v>2</v>
      </c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3" t="s">
        <v>2</v>
      </c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3" t="s">
        <v>2</v>
      </c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3" t="s">
        <v>2</v>
      </c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3" t="s">
        <v>2</v>
      </c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3" t="s">
        <v>2</v>
      </c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3" t="s">
        <v>2</v>
      </c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3" t="s">
        <v>2</v>
      </c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3" t="s">
        <v>2</v>
      </c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3" t="s">
        <v>2</v>
      </c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3" t="s">
        <v>2</v>
      </c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3" t="s">
        <v>2</v>
      </c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3" t="s">
        <v>2</v>
      </c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3" t="s">
        <v>2</v>
      </c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3" t="s">
        <v>2</v>
      </c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3" t="s">
        <v>2</v>
      </c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3" t="s">
        <v>2</v>
      </c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3" t="s">
        <v>2</v>
      </c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3" t="s">
        <v>2</v>
      </c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3" t="s">
        <v>2</v>
      </c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3" t="s">
        <v>2</v>
      </c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3" t="s">
        <v>2</v>
      </c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3" t="s">
        <v>2</v>
      </c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3" t="s">
        <v>2</v>
      </c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3" t="s">
        <v>2</v>
      </c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3" t="s">
        <v>2</v>
      </c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3" t="s">
        <v>2</v>
      </c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3" t="s">
        <v>2</v>
      </c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3" t="s">
        <v>2</v>
      </c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3" t="s">
        <v>2</v>
      </c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3" t="s">
        <v>2</v>
      </c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3" t="s">
        <v>2</v>
      </c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3" t="s">
        <v>2</v>
      </c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3" t="s">
        <v>2</v>
      </c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3" t="s">
        <v>2</v>
      </c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3" t="s">
        <v>2</v>
      </c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3" t="s">
        <v>2</v>
      </c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3" t="s">
        <v>2</v>
      </c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3" t="s">
        <v>2</v>
      </c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3" t="s">
        <v>2</v>
      </c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3" t="s">
        <v>2</v>
      </c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3" t="s">
        <v>2</v>
      </c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3" t="s">
        <v>2</v>
      </c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3" t="s">
        <v>2</v>
      </c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3" t="s">
        <v>2</v>
      </c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3" t="s">
        <v>2</v>
      </c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3" t="s">
        <v>2</v>
      </c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3" t="s">
        <v>2</v>
      </c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3" t="s">
        <v>2</v>
      </c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3" t="s">
        <v>2</v>
      </c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3" t="s">
        <v>2</v>
      </c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3" t="s">
        <v>2</v>
      </c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3" t="s">
        <v>2</v>
      </c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3" t="s">
        <v>2</v>
      </c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3" t="s">
        <v>2</v>
      </c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3" t="s">
        <v>2</v>
      </c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3" t="s">
        <v>2</v>
      </c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3" t="s">
        <v>2</v>
      </c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3" t="s">
        <v>2</v>
      </c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3" t="s">
        <v>2</v>
      </c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3" t="s">
        <v>2</v>
      </c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3" t="s">
        <v>2</v>
      </c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3" t="s">
        <v>2</v>
      </c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3" t="s">
        <v>2</v>
      </c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3" t="s">
        <v>2</v>
      </c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3" t="s">
        <v>2</v>
      </c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3" t="s">
        <v>2</v>
      </c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3" t="s">
        <v>2</v>
      </c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3" t="s">
        <v>2</v>
      </c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3" t="s">
        <v>2</v>
      </c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3" t="s">
        <v>2</v>
      </c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3" t="s">
        <v>2</v>
      </c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3" t="s">
        <v>2</v>
      </c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3" t="s">
        <v>2</v>
      </c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3" t="s">
        <v>2</v>
      </c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3" t="s">
        <v>2</v>
      </c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3" t="s">
        <v>2</v>
      </c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3" t="s">
        <v>2</v>
      </c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3" t="s">
        <v>2</v>
      </c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3" t="s">
        <v>2</v>
      </c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3" t="s">
        <v>2</v>
      </c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3" t="s">
        <v>2</v>
      </c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3" t="s">
        <v>2</v>
      </c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3" t="s">
        <v>2</v>
      </c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3" t="s">
        <v>2</v>
      </c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3" t="s">
        <v>2</v>
      </c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3" t="s">
        <v>2</v>
      </c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3" t="s">
        <v>2</v>
      </c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3" t="s">
        <v>2</v>
      </c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3" t="s">
        <v>2</v>
      </c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3" t="s">
        <v>2</v>
      </c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3" t="s">
        <v>2</v>
      </c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3" t="s">
        <v>2</v>
      </c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3" t="s">
        <v>2</v>
      </c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3" t="s">
        <v>2</v>
      </c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3" t="s">
        <v>2</v>
      </c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3" t="s">
        <v>2</v>
      </c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3" t="s">
        <v>2</v>
      </c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3" t="s">
        <v>2</v>
      </c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3" t="s">
        <v>2</v>
      </c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3" t="s">
        <v>2</v>
      </c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3" t="s">
        <v>2</v>
      </c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3" t="s">
        <v>2</v>
      </c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3" t="s">
        <v>2</v>
      </c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3" t="s">
        <v>2</v>
      </c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3" t="s">
        <v>2</v>
      </c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3" t="s">
        <v>2</v>
      </c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3" t="s">
        <v>2</v>
      </c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3" t="s">
        <v>2</v>
      </c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3" t="s">
        <v>2</v>
      </c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3" t="s">
        <v>2</v>
      </c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3" t="s">
        <v>2</v>
      </c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3" t="s">
        <v>2</v>
      </c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3" t="s">
        <v>2</v>
      </c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3" t="s">
        <v>2</v>
      </c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3" t="s">
        <v>2</v>
      </c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3" t="s">
        <v>2</v>
      </c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3" t="s">
        <v>2</v>
      </c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3" t="s">
        <v>2</v>
      </c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3" t="s">
        <v>2</v>
      </c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3" t="s">
        <v>2</v>
      </c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3" t="s">
        <v>2</v>
      </c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3" t="s">
        <v>2</v>
      </c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3" t="s">
        <v>2</v>
      </c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3" t="s">
        <v>2</v>
      </c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3" t="s">
        <v>2</v>
      </c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3" t="s">
        <v>2</v>
      </c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3" t="s">
        <v>2</v>
      </c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3" t="s">
        <v>2</v>
      </c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3" t="s">
        <v>2</v>
      </c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3" t="s">
        <v>2</v>
      </c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3" t="s">
        <v>2</v>
      </c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3" t="s">
        <v>2</v>
      </c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3" t="s">
        <v>2</v>
      </c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3" t="s">
        <v>2</v>
      </c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3" t="s">
        <v>2</v>
      </c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3" t="s">
        <v>2</v>
      </c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3" t="s">
        <v>2</v>
      </c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3" t="s">
        <v>2</v>
      </c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3" t="s">
        <v>2</v>
      </c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3" t="s">
        <v>2</v>
      </c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3" t="s">
        <v>2</v>
      </c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3" t="s">
        <v>2</v>
      </c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3" t="s">
        <v>2</v>
      </c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3" t="s">
        <v>2</v>
      </c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3" t="s">
        <v>2</v>
      </c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3" t="s">
        <v>2</v>
      </c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3" t="s">
        <v>2</v>
      </c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3" t="s">
        <v>2</v>
      </c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3" t="s">
        <v>2</v>
      </c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3" t="s">
        <v>2</v>
      </c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3" t="s">
        <v>2</v>
      </c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3" t="s">
        <v>2</v>
      </c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3" t="s">
        <v>2</v>
      </c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3" t="s">
        <v>2</v>
      </c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3" t="s">
        <v>2</v>
      </c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3" t="s">
        <v>2</v>
      </c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3" t="s">
        <v>2</v>
      </c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3" t="s">
        <v>2</v>
      </c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3" t="s">
        <v>2</v>
      </c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3" t="s">
        <v>2</v>
      </c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3" t="s">
        <v>2</v>
      </c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3" t="s">
        <v>2</v>
      </c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3" t="s">
        <v>2</v>
      </c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3" t="s">
        <v>2</v>
      </c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3" t="s">
        <v>2</v>
      </c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3" t="s">
        <v>2</v>
      </c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3" t="s">
        <v>2</v>
      </c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3" t="s">
        <v>2</v>
      </c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3" t="s">
        <v>2</v>
      </c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3" t="s">
        <v>2</v>
      </c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3" t="s">
        <v>2</v>
      </c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3" t="s">
        <v>2</v>
      </c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3" t="s">
        <v>2</v>
      </c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3" t="s">
        <v>2</v>
      </c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3" t="s">
        <v>2</v>
      </c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3" t="s">
        <v>2</v>
      </c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3" t="s">
        <v>2</v>
      </c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3" t="s">
        <v>2</v>
      </c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3" t="s">
        <v>2</v>
      </c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3" t="s">
        <v>2</v>
      </c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3" t="s">
        <v>2</v>
      </c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3" t="s">
        <v>2</v>
      </c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3" t="s">
        <v>2</v>
      </c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3" t="s">
        <v>2</v>
      </c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3" t="s">
        <v>2</v>
      </c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3" t="s">
        <v>2</v>
      </c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3" t="s">
        <v>2</v>
      </c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3" t="s">
        <v>2</v>
      </c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3" t="s">
        <v>2</v>
      </c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3" t="s">
        <v>2</v>
      </c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3" t="s">
        <v>2</v>
      </c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3" t="s">
        <v>2</v>
      </c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3" t="s">
        <v>2</v>
      </c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3" t="s">
        <v>2</v>
      </c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3" t="s">
        <v>2</v>
      </c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3" t="s">
        <v>2</v>
      </c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3" t="s">
        <v>2</v>
      </c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3" t="s">
        <v>2</v>
      </c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3" t="s">
        <v>2</v>
      </c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3" t="s">
        <v>2</v>
      </c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3" t="s">
        <v>2</v>
      </c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3" t="s">
        <v>2</v>
      </c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3" t="s">
        <v>2</v>
      </c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3" t="s">
        <v>2</v>
      </c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3" t="s">
        <v>2</v>
      </c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3" t="s">
        <v>2</v>
      </c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3" t="s">
        <v>2</v>
      </c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3" t="s">
        <v>2</v>
      </c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3" t="s">
        <v>2</v>
      </c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3" t="s">
        <v>2</v>
      </c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3" t="s">
        <v>2</v>
      </c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3" t="s">
        <v>2</v>
      </c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3" t="s">
        <v>2</v>
      </c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3" t="s">
        <v>2</v>
      </c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3" t="s">
        <v>2</v>
      </c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3" t="s">
        <v>2</v>
      </c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3" t="s">
        <v>2</v>
      </c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3" t="s">
        <v>2</v>
      </c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3" t="s">
        <v>2</v>
      </c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3" t="s">
        <v>2</v>
      </c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3" t="s">
        <v>2</v>
      </c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3" t="s">
        <v>2</v>
      </c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3" t="s">
        <v>2</v>
      </c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3" t="s">
        <v>2</v>
      </c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3" t="s">
        <v>2</v>
      </c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3" t="s">
        <v>2</v>
      </c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3" t="s">
        <v>2</v>
      </c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3" t="s">
        <v>2</v>
      </c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3" t="s">
        <v>2</v>
      </c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3" t="s">
        <v>2</v>
      </c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3" t="s">
        <v>2</v>
      </c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3" t="s">
        <v>2</v>
      </c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3" t="s">
        <v>2</v>
      </c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3" t="s">
        <v>2</v>
      </c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3" t="s">
        <v>2</v>
      </c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3" t="s">
        <v>2</v>
      </c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3" t="s">
        <v>2</v>
      </c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3" t="s">
        <v>2</v>
      </c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3" t="s">
        <v>2</v>
      </c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3" t="s">
        <v>2</v>
      </c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3" t="s">
        <v>2</v>
      </c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3" t="s">
        <v>2</v>
      </c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3" t="s">
        <v>2</v>
      </c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3" t="s">
        <v>2</v>
      </c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3" t="s">
        <v>2</v>
      </c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3" t="s">
        <v>2</v>
      </c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3" t="s">
        <v>2</v>
      </c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3" t="s">
        <v>2</v>
      </c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3" t="s">
        <v>2</v>
      </c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3" t="s">
        <v>2</v>
      </c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3" t="s">
        <v>2</v>
      </c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3" t="s">
        <v>2</v>
      </c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3" t="s">
        <v>2</v>
      </c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3" t="s">
        <v>2</v>
      </c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3" t="s">
        <v>2</v>
      </c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3" t="s">
        <v>2</v>
      </c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3" t="s">
        <v>2</v>
      </c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3" t="s">
        <v>2</v>
      </c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3" t="s">
        <v>2</v>
      </c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3" t="s">
        <v>2</v>
      </c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3" t="s">
        <v>2</v>
      </c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3" t="s">
        <v>2</v>
      </c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3" t="s">
        <v>2</v>
      </c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3" t="s">
        <v>2</v>
      </c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3" t="s">
        <v>2</v>
      </c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3" t="s">
        <v>2</v>
      </c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3" t="s">
        <v>2</v>
      </c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3" t="s">
        <v>2</v>
      </c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3" t="s">
        <v>2</v>
      </c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3" t="s">
        <v>2</v>
      </c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3" t="s">
        <v>2</v>
      </c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3" t="s">
        <v>2</v>
      </c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3" t="s">
        <v>2</v>
      </c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3" t="s">
        <v>2</v>
      </c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3" t="s">
        <v>2</v>
      </c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3" t="s">
        <v>2</v>
      </c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3" t="s">
        <v>2</v>
      </c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3" t="s">
        <v>2</v>
      </c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3" t="s">
        <v>2</v>
      </c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3" t="s">
        <v>2</v>
      </c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3" t="s">
        <v>2</v>
      </c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3" t="s">
        <v>2</v>
      </c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3" t="s">
        <v>2</v>
      </c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3" t="s">
        <v>2</v>
      </c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3" t="s">
        <v>2</v>
      </c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3" t="s">
        <v>2</v>
      </c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3" t="s">
        <v>2</v>
      </c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3" t="s">
        <v>2</v>
      </c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3" t="s">
        <v>2</v>
      </c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3" t="s">
        <v>2</v>
      </c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3" t="s">
        <v>2</v>
      </c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3" t="s">
        <v>2</v>
      </c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3" t="s">
        <v>2</v>
      </c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3" t="s">
        <v>2</v>
      </c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3" t="s">
        <v>2</v>
      </c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3" t="s">
        <v>2</v>
      </c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3" t="s">
        <v>2</v>
      </c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3" t="s">
        <v>2</v>
      </c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3" t="s">
        <v>2</v>
      </c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3" t="s">
        <v>2</v>
      </c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3" t="s">
        <v>2</v>
      </c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3" t="s">
        <v>2</v>
      </c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3" t="s">
        <v>2</v>
      </c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3" t="s">
        <v>2</v>
      </c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3" t="s">
        <v>2</v>
      </c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3" t="s">
        <v>2</v>
      </c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3" t="s">
        <v>2</v>
      </c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3" t="s">
        <v>2</v>
      </c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3" t="s">
        <v>2</v>
      </c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3" t="s">
        <v>2</v>
      </c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3" t="s">
        <v>2</v>
      </c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3" t="s">
        <v>2</v>
      </c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3" t="s">
        <v>2</v>
      </c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3" t="s">
        <v>2</v>
      </c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3" t="s">
        <v>2</v>
      </c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3" t="s">
        <v>2</v>
      </c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3" t="s">
        <v>2</v>
      </c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3" t="s">
        <v>2</v>
      </c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3" t="s">
        <v>2</v>
      </c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3" t="s">
        <v>2</v>
      </c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3" t="s">
        <v>2</v>
      </c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3" t="s">
        <v>2</v>
      </c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3" t="s">
        <v>2</v>
      </c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3" t="s">
        <v>2</v>
      </c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3" t="s">
        <v>2</v>
      </c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3" t="s">
        <v>2</v>
      </c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3" t="s">
        <v>2</v>
      </c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3" t="s">
        <v>2</v>
      </c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3" t="s">
        <v>2</v>
      </c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3" t="s">
        <v>2</v>
      </c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3" t="s">
        <v>2</v>
      </c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3" t="s">
        <v>2</v>
      </c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3" t="s">
        <v>2</v>
      </c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3" t="s">
        <v>2</v>
      </c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3" t="s">
        <v>2</v>
      </c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3" t="s">
        <v>2</v>
      </c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3" t="s">
        <v>2</v>
      </c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3" t="s">
        <v>2</v>
      </c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3" t="s">
        <v>2</v>
      </c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3" t="s">
        <v>2</v>
      </c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3" t="s">
        <v>2</v>
      </c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3" t="s">
        <v>2</v>
      </c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3" t="s">
        <v>2</v>
      </c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3" t="s">
        <v>2</v>
      </c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3" t="s">
        <v>2</v>
      </c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3" t="s">
        <v>2</v>
      </c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3" t="s">
        <v>2</v>
      </c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3" t="s">
        <v>2</v>
      </c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3" t="s">
        <v>2</v>
      </c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3" t="s">
        <v>2</v>
      </c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3" t="s">
        <v>2</v>
      </c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3" t="s">
        <v>2</v>
      </c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3" t="s">
        <v>2</v>
      </c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3" t="s">
        <v>2</v>
      </c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3" t="s">
        <v>2</v>
      </c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3" t="s">
        <v>2</v>
      </c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3" t="s">
        <v>2</v>
      </c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3" t="s">
        <v>2</v>
      </c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3" t="s">
        <v>2</v>
      </c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3" t="s">
        <v>2</v>
      </c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3" t="s">
        <v>2</v>
      </c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3" t="s">
        <v>2</v>
      </c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3" t="s">
        <v>2</v>
      </c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3" t="s">
        <v>2</v>
      </c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3" t="s">
        <v>2</v>
      </c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3" t="s">
        <v>2</v>
      </c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3" t="s">
        <v>2</v>
      </c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3" t="s">
        <v>2</v>
      </c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3" t="s">
        <v>2</v>
      </c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3" t="s">
        <v>2</v>
      </c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3" t="s">
        <v>2</v>
      </c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3" t="s">
        <v>2</v>
      </c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3" t="s">
        <v>2</v>
      </c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3" t="s">
        <v>2</v>
      </c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3" t="s">
        <v>2</v>
      </c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3" t="s">
        <v>2</v>
      </c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3" t="s">
        <v>2</v>
      </c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3" t="s">
        <v>2</v>
      </c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3" t="s">
        <v>2</v>
      </c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3" t="s">
        <v>2</v>
      </c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3" t="s">
        <v>2</v>
      </c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3" t="s">
        <v>2</v>
      </c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3" t="s">
        <v>2</v>
      </c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3" t="s">
        <v>2</v>
      </c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3" t="s">
        <v>2</v>
      </c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3" t="s">
        <v>2</v>
      </c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3" t="s">
        <v>2</v>
      </c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3" t="s">
        <v>2</v>
      </c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3" t="s">
        <v>2</v>
      </c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3" t="s">
        <v>2</v>
      </c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3" t="s">
        <v>2</v>
      </c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3" t="s">
        <v>2</v>
      </c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3" t="s">
        <v>2</v>
      </c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3" t="s">
        <v>2</v>
      </c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3" t="s">
        <v>2</v>
      </c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3" t="s">
        <v>2</v>
      </c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3" t="s">
        <v>2</v>
      </c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3" t="s">
        <v>2</v>
      </c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3" t="s">
        <v>2</v>
      </c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3" t="s">
        <v>2</v>
      </c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3" t="s">
        <v>2</v>
      </c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3" t="s">
        <v>2</v>
      </c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3" t="s">
        <v>2</v>
      </c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3" t="s">
        <v>2</v>
      </c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3" t="s">
        <v>2</v>
      </c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3" t="s">
        <v>2</v>
      </c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3" t="s">
        <v>2</v>
      </c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3" t="s">
        <v>2</v>
      </c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3" t="s">
        <v>2</v>
      </c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3" t="s">
        <v>2</v>
      </c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3" t="s">
        <v>2</v>
      </c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3" t="s">
        <v>2</v>
      </c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3" t="s">
        <v>2</v>
      </c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3" t="s">
        <v>2</v>
      </c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3" t="s">
        <v>2</v>
      </c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3" t="s">
        <v>2</v>
      </c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3" t="s">
        <v>2</v>
      </c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3" t="s">
        <v>2</v>
      </c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3" t="s">
        <v>2</v>
      </c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3" t="s">
        <v>2</v>
      </c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3" t="s">
        <v>2</v>
      </c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3" t="s">
        <v>2</v>
      </c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3" t="s">
        <v>2</v>
      </c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3" t="s">
        <v>2</v>
      </c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3" t="s">
        <v>2</v>
      </c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3" t="s">
        <v>2</v>
      </c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3" t="s">
        <v>2</v>
      </c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3" t="s">
        <v>2</v>
      </c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3" t="s">
        <v>2</v>
      </c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3" t="s">
        <v>2</v>
      </c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3" t="s">
        <v>2</v>
      </c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3" t="s">
        <v>2</v>
      </c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3" t="s">
        <v>2</v>
      </c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3" t="s">
        <v>2</v>
      </c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3" t="s">
        <v>2</v>
      </c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3" t="s">
        <v>2</v>
      </c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3" t="s">
        <v>2</v>
      </c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3" t="s">
        <v>2</v>
      </c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3" t="s">
        <v>2</v>
      </c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3" t="s">
        <v>2</v>
      </c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3" t="s">
        <v>2</v>
      </c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3" t="s">
        <v>2</v>
      </c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3" t="s">
        <v>2</v>
      </c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3" t="s">
        <v>2</v>
      </c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3" t="s">
        <v>2</v>
      </c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3" t="s">
        <v>2</v>
      </c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3" t="s">
        <v>2</v>
      </c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3" t="s">
        <v>2</v>
      </c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3" t="s">
        <v>2</v>
      </c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3" t="s">
        <v>2</v>
      </c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3" t="s">
        <v>2</v>
      </c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3" t="s">
        <v>2</v>
      </c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3" t="s">
        <v>2</v>
      </c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3" t="s">
        <v>2</v>
      </c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3" t="s">
        <v>2</v>
      </c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3" t="s">
        <v>2</v>
      </c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3" t="s">
        <v>2</v>
      </c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3" t="s">
        <v>2</v>
      </c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3" t="s">
        <v>2</v>
      </c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3" t="s">
        <v>2</v>
      </c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3" t="s">
        <v>2</v>
      </c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3" t="s">
        <v>2</v>
      </c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3" t="s">
        <v>2</v>
      </c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3" t="s">
        <v>2</v>
      </c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3" t="s">
        <v>2</v>
      </c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3" t="s">
        <v>2</v>
      </c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3" t="s">
        <v>2</v>
      </c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3" t="s">
        <v>2</v>
      </c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3" t="s">
        <v>2</v>
      </c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3" t="s">
        <v>2</v>
      </c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3" t="s">
        <v>2</v>
      </c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3" t="s">
        <v>2</v>
      </c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3" t="s">
        <v>2</v>
      </c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3" t="s">
        <v>2</v>
      </c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3" t="s">
        <v>2</v>
      </c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3" t="s">
        <v>2</v>
      </c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3" t="s">
        <v>2</v>
      </c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3" t="s">
        <v>2</v>
      </c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3" t="s">
        <v>2</v>
      </c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3" t="s">
        <v>2</v>
      </c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3" t="s">
        <v>2</v>
      </c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3" t="s">
        <v>2</v>
      </c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3" t="s">
        <v>2</v>
      </c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3" t="s">
        <v>2</v>
      </c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3" t="s">
        <v>2</v>
      </c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3" t="s">
        <v>2</v>
      </c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3" t="s">
        <v>2</v>
      </c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3" t="s">
        <v>2</v>
      </c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3" t="s">
        <v>2</v>
      </c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3" t="s">
        <v>2</v>
      </c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3" t="s">
        <v>2</v>
      </c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3" t="s">
        <v>2</v>
      </c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3" t="s">
        <v>2</v>
      </c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3" t="s">
        <v>2</v>
      </c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3" t="s">
        <v>2</v>
      </c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3" t="s">
        <v>2</v>
      </c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3" t="s">
        <v>2</v>
      </c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3" t="s">
        <v>2</v>
      </c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3" t="s">
        <v>2</v>
      </c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3" t="s">
        <v>2</v>
      </c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3" t="s">
        <v>2</v>
      </c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3" t="s">
        <v>2</v>
      </c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3" t="s">
        <v>2</v>
      </c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3" t="s">
        <v>2</v>
      </c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3" t="s">
        <v>2</v>
      </c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3" t="s">
        <v>2</v>
      </c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3" t="s">
        <v>2</v>
      </c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3" t="s">
        <v>2</v>
      </c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3" t="s">
        <v>2</v>
      </c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3" t="s">
        <v>2</v>
      </c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3" t="s">
        <v>2</v>
      </c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3" t="s">
        <v>2</v>
      </c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3" t="s">
        <v>2</v>
      </c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3" t="s">
        <v>2</v>
      </c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3" t="s">
        <v>2</v>
      </c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3" t="s">
        <v>2</v>
      </c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3" t="s">
        <v>2</v>
      </c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3" t="s">
        <v>2</v>
      </c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3" t="s">
        <v>2</v>
      </c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3" t="s">
        <v>2</v>
      </c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3" t="s">
        <v>2</v>
      </c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3" t="s">
        <v>2</v>
      </c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3" t="s">
        <v>2</v>
      </c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3" t="s">
        <v>2</v>
      </c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3" t="s">
        <v>2</v>
      </c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3" t="s">
        <v>2</v>
      </c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3" t="s">
        <v>2</v>
      </c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3" t="s">
        <v>2</v>
      </c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3" t="s">
        <v>2</v>
      </c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3" t="s">
        <v>2</v>
      </c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3" t="s">
        <v>2</v>
      </c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3" t="s">
        <v>2</v>
      </c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3" t="s">
        <v>2</v>
      </c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3" t="s">
        <v>2</v>
      </c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3" t="s">
        <v>2</v>
      </c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3" t="s">
        <v>2</v>
      </c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3" t="s">
        <v>2</v>
      </c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3" t="s">
        <v>2</v>
      </c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3" t="s">
        <v>2</v>
      </c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3" t="s">
        <v>2</v>
      </c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3" t="s">
        <v>2</v>
      </c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3" t="s">
        <v>2</v>
      </c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3" t="s">
        <v>2</v>
      </c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3" t="s">
        <v>2</v>
      </c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3" t="s">
        <v>2</v>
      </c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3" t="s">
        <v>2</v>
      </c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3" t="s">
        <v>2</v>
      </c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3" t="s">
        <v>2</v>
      </c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3" t="s">
        <v>2</v>
      </c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3" t="s">
        <v>2</v>
      </c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3" t="s">
        <v>2</v>
      </c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3" t="s">
        <v>2</v>
      </c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3" t="s">
        <v>2</v>
      </c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3" t="s">
        <v>2</v>
      </c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3" t="s">
        <v>2</v>
      </c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3" t="s">
        <v>2</v>
      </c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3" t="s">
        <v>2</v>
      </c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3" t="s">
        <v>2</v>
      </c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3" t="s">
        <v>2</v>
      </c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3" t="s">
        <v>2</v>
      </c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3" t="s">
        <v>2</v>
      </c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3" t="s">
        <v>2</v>
      </c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3" t="s">
        <v>2</v>
      </c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3" t="s">
        <v>2</v>
      </c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3" t="s">
        <v>2</v>
      </c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3" t="s">
        <v>2</v>
      </c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3" t="s">
        <v>2</v>
      </c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3" t="s">
        <v>2</v>
      </c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3" t="s">
        <v>2</v>
      </c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3" t="s">
        <v>2</v>
      </c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3" t="s">
        <v>2</v>
      </c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3" t="s">
        <v>2</v>
      </c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3" t="s">
        <v>2</v>
      </c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3" t="s">
        <v>2</v>
      </c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3" t="s">
        <v>2</v>
      </c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3" t="s">
        <v>2</v>
      </c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3" t="s">
        <v>2</v>
      </c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3" t="s">
        <v>2</v>
      </c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3" t="s">
        <v>2</v>
      </c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3" t="s">
        <v>2</v>
      </c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3" t="s">
        <v>2</v>
      </c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3" t="s">
        <v>2</v>
      </c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3" t="s">
        <v>2</v>
      </c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3" t="s">
        <v>2</v>
      </c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3" t="s">
        <v>2</v>
      </c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3" t="s">
        <v>2</v>
      </c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3" t="s">
        <v>2</v>
      </c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3" t="s">
        <v>2</v>
      </c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3" t="s">
        <v>2</v>
      </c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3" t="s">
        <v>2</v>
      </c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3" t="s">
        <v>2</v>
      </c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3" t="s">
        <v>2</v>
      </c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3" t="s">
        <v>2</v>
      </c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3" t="s">
        <v>2</v>
      </c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3" t="s">
        <v>2</v>
      </c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3" t="s">
        <v>2</v>
      </c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3" t="s">
        <v>2</v>
      </c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3" t="s">
        <v>2</v>
      </c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3" t="s">
        <v>2</v>
      </c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3" t="s">
        <v>2</v>
      </c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3" t="s">
        <v>2</v>
      </c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3" t="s">
        <v>2</v>
      </c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3" t="s">
        <v>2</v>
      </c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3" t="s">
        <v>2</v>
      </c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3" t="s">
        <v>2</v>
      </c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3" t="s">
        <v>2</v>
      </c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3" t="s">
        <v>2</v>
      </c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3" t="s">
        <v>2</v>
      </c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3" t="s">
        <v>2</v>
      </c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3" t="s">
        <v>2</v>
      </c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3" t="s">
        <v>2</v>
      </c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3" t="s">
        <v>2</v>
      </c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3" t="s">
        <v>2</v>
      </c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3" t="s">
        <v>2</v>
      </c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3" t="s">
        <v>2</v>
      </c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3" t="s">
        <v>2</v>
      </c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3" t="s">
        <v>2</v>
      </c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3" t="s">
        <v>2</v>
      </c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3" t="s">
        <v>2</v>
      </c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3" t="s">
        <v>2</v>
      </c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3" t="s">
        <v>2</v>
      </c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3" t="s">
        <v>2</v>
      </c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3" t="s">
        <v>2</v>
      </c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3" t="s">
        <v>2</v>
      </c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3" t="s">
        <v>2</v>
      </c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3" t="s">
        <v>2</v>
      </c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3" t="s">
        <v>2</v>
      </c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3" t="s">
        <v>2</v>
      </c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3" t="s">
        <v>2</v>
      </c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3" t="s">
        <v>2</v>
      </c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3" t="s">
        <v>2</v>
      </c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3" t="s">
        <v>2</v>
      </c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3" t="s">
        <v>2</v>
      </c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3" t="s">
        <v>2</v>
      </c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3" t="s">
        <v>2</v>
      </c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3" t="s">
        <v>2</v>
      </c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3" t="s">
        <v>2</v>
      </c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3" t="s">
        <v>2</v>
      </c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3" t="s">
        <v>2</v>
      </c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3" t="s">
        <v>2</v>
      </c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3" t="s">
        <v>2</v>
      </c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3" t="s">
        <v>2</v>
      </c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3" t="s">
        <v>2</v>
      </c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3" t="s">
        <v>2</v>
      </c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3" t="s">
        <v>2</v>
      </c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3" t="s">
        <v>2</v>
      </c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3" t="s">
        <v>2</v>
      </c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3" t="s">
        <v>2</v>
      </c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3" t="s">
        <v>2</v>
      </c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3" t="s">
        <v>2</v>
      </c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3" t="s">
        <v>2</v>
      </c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3" t="s">
        <v>2</v>
      </c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3" t="s">
        <v>2</v>
      </c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3" t="s">
        <v>2</v>
      </c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3" t="s">
        <v>2</v>
      </c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3" t="s">
        <v>2</v>
      </c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3" t="s">
        <v>2</v>
      </c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3" t="s">
        <v>2</v>
      </c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3" t="s">
        <v>2</v>
      </c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3" t="s">
        <v>2</v>
      </c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3" t="s">
        <v>2</v>
      </c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3" t="s">
        <v>2</v>
      </c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3" t="s">
        <v>2</v>
      </c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3" t="s">
        <v>2</v>
      </c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3" t="s">
        <v>2</v>
      </c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3" t="s">
        <v>2</v>
      </c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3" t="s">
        <v>2</v>
      </c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3" t="s">
        <v>2</v>
      </c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3" t="s">
        <v>2</v>
      </c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3" t="s">
        <v>2</v>
      </c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3" t="s">
        <v>2</v>
      </c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3" t="s">
        <v>2</v>
      </c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3" t="s">
        <v>2</v>
      </c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3" t="s">
        <v>2</v>
      </c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3" t="s">
        <v>2</v>
      </c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3" t="s">
        <v>2</v>
      </c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3" t="s">
        <v>2</v>
      </c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3" t="s">
        <v>2</v>
      </c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3" t="s">
        <v>2</v>
      </c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3" t="s">
        <v>2</v>
      </c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3" t="s">
        <v>2</v>
      </c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3" t="s">
        <v>2</v>
      </c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3" t="s">
        <v>2</v>
      </c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3" t="s">
        <v>2</v>
      </c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3" t="s">
        <v>2</v>
      </c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3" t="s">
        <v>2</v>
      </c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3" t="s">
        <v>2</v>
      </c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3" t="s">
        <v>2</v>
      </c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3" t="s">
        <v>2</v>
      </c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3" t="s">
        <v>2</v>
      </c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3" t="s">
        <v>2</v>
      </c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3" t="s">
        <v>2</v>
      </c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3" t="s">
        <v>2</v>
      </c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3" t="s">
        <v>2</v>
      </c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3" t="s">
        <v>2</v>
      </c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3" t="s">
        <v>2</v>
      </c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3" t="s">
        <v>2</v>
      </c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3" t="s">
        <v>2</v>
      </c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3" t="s">
        <v>2</v>
      </c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3" t="s">
        <v>2</v>
      </c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3" t="s">
        <v>2</v>
      </c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3" t="s">
        <v>2</v>
      </c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3" t="s">
        <v>2</v>
      </c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3" t="s">
        <v>2</v>
      </c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3" t="s">
        <v>2</v>
      </c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3" t="s">
        <v>2</v>
      </c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3" t="s">
        <v>2</v>
      </c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3" t="s">
        <v>2</v>
      </c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3" t="s">
        <v>2</v>
      </c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3" t="s">
        <v>2</v>
      </c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3" t="s">
        <v>2</v>
      </c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3" t="s">
        <v>2</v>
      </c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3" t="s">
        <v>2</v>
      </c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3" t="s">
        <v>2</v>
      </c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3" t="s">
        <v>2</v>
      </c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3" t="s">
        <v>2</v>
      </c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3" t="s">
        <v>2</v>
      </c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3" t="s">
        <v>2</v>
      </c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3" t="s">
        <v>2</v>
      </c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3" t="s">
        <v>2</v>
      </c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3" t="s">
        <v>2</v>
      </c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3" t="s">
        <v>2</v>
      </c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3" t="s">
        <v>2</v>
      </c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3" t="s">
        <v>2</v>
      </c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3" t="s">
        <v>2</v>
      </c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3" t="s">
        <v>2</v>
      </c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3" t="s">
        <v>2</v>
      </c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3" t="s">
        <v>2</v>
      </c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3" t="s">
        <v>2</v>
      </c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3" t="s">
        <v>2</v>
      </c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3" t="s">
        <v>2</v>
      </c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3" t="s">
        <v>2</v>
      </c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3" t="s">
        <v>2</v>
      </c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3" t="s">
        <v>2</v>
      </c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3" t="s">
        <v>2</v>
      </c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3" t="s">
        <v>2</v>
      </c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3" t="s">
        <v>2</v>
      </c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3" t="s">
        <v>2</v>
      </c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3" t="s">
        <v>2</v>
      </c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3" t="s">
        <v>2</v>
      </c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3" t="s">
        <v>2</v>
      </c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3" t="s">
        <v>2</v>
      </c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3" t="s">
        <v>2</v>
      </c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3" t="s">
        <v>2</v>
      </c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3" t="s">
        <v>2</v>
      </c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3" t="s">
        <v>2</v>
      </c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3" t="s">
        <v>2</v>
      </c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3" t="s">
        <v>2</v>
      </c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3" t="s">
        <v>2</v>
      </c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3" t="s">
        <v>2</v>
      </c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3" t="s">
        <v>2</v>
      </c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3" t="s">
        <v>2</v>
      </c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3" t="s">
        <v>2</v>
      </c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3" t="s">
        <v>2</v>
      </c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3" t="s">
        <v>2</v>
      </c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3" t="s">
        <v>2</v>
      </c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3" t="s">
        <v>2</v>
      </c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3" t="s">
        <v>2</v>
      </c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3" t="s">
        <v>2</v>
      </c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3" t="s">
        <v>2</v>
      </c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3" t="s">
        <v>2</v>
      </c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3" t="s">
        <v>2</v>
      </c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3" t="s">
        <v>2</v>
      </c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3" t="s">
        <v>2</v>
      </c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3" t="s">
        <v>2</v>
      </c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3" t="s">
        <v>2</v>
      </c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3" t="s">
        <v>2</v>
      </c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3" t="s">
        <v>2</v>
      </c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3" t="s">
        <v>2</v>
      </c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3" t="s">
        <v>2</v>
      </c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3" t="s">
        <v>2</v>
      </c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3" t="s">
        <v>2</v>
      </c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3" t="s">
        <v>2</v>
      </c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3" t="s">
        <v>2</v>
      </c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3" t="s">
        <v>2</v>
      </c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3" t="s">
        <v>2</v>
      </c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3" t="s">
        <v>2</v>
      </c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3" t="s">
        <v>2</v>
      </c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3" t="s">
        <v>2</v>
      </c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3" t="s">
        <v>2</v>
      </c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3" t="s">
        <v>2</v>
      </c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3" t="s">
        <v>2</v>
      </c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3" t="s">
        <v>2</v>
      </c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3" t="s">
        <v>2</v>
      </c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3" t="s">
        <v>2</v>
      </c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3" t="s">
        <v>2</v>
      </c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3" t="s">
        <v>2</v>
      </c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3" t="s">
        <v>2</v>
      </c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3" t="s">
        <v>2</v>
      </c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3" t="s">
        <v>2</v>
      </c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3" t="s">
        <v>2</v>
      </c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3" t="s">
        <v>2</v>
      </c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3" t="s">
        <v>2</v>
      </c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3" t="s">
        <v>2</v>
      </c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3" t="s">
        <v>2</v>
      </c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3" t="s">
        <v>2</v>
      </c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3" t="s">
        <v>2</v>
      </c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3" t="s">
        <v>2</v>
      </c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3" t="s">
        <v>2</v>
      </c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3" t="s">
        <v>2</v>
      </c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3" t="s">
        <v>2</v>
      </c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3" t="s">
        <v>2</v>
      </c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3" t="s">
        <v>2</v>
      </c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3" t="s">
        <v>2</v>
      </c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3" t="s">
        <v>2</v>
      </c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3" t="s">
        <v>2</v>
      </c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3" t="s">
        <v>2</v>
      </c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3" t="s">
        <v>2</v>
      </c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3" t="s">
        <v>2</v>
      </c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3" t="s">
        <v>2</v>
      </c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3" t="s">
        <v>2</v>
      </c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3" t="s">
        <v>2</v>
      </c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3" t="s">
        <v>2</v>
      </c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3" t="s">
        <v>2</v>
      </c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3" t="s">
        <v>2</v>
      </c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3" t="s">
        <v>2</v>
      </c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3" t="s">
        <v>2</v>
      </c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3" t="s">
        <v>2</v>
      </c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3" t="s">
        <v>2</v>
      </c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3" t="s">
        <v>2</v>
      </c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3" t="s">
        <v>2</v>
      </c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3" t="s">
        <v>2</v>
      </c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3" t="s">
        <v>2</v>
      </c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3" t="s">
        <v>2</v>
      </c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3" t="s">
        <v>2</v>
      </c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3" t="s">
        <v>2</v>
      </c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3" t="s">
        <v>2</v>
      </c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3" t="s">
        <v>2</v>
      </c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3" t="s">
        <v>2</v>
      </c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3" t="s">
        <v>2</v>
      </c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3" t="s">
        <v>2</v>
      </c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3" t="s">
        <v>2</v>
      </c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3" t="s">
        <v>2</v>
      </c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3" t="s">
        <v>2</v>
      </c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3" t="s">
        <v>2</v>
      </c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3" t="s">
        <v>2</v>
      </c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3" t="s">
        <v>2</v>
      </c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3" t="s">
        <v>2</v>
      </c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3" t="s">
        <v>2</v>
      </c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3" t="s">
        <v>2</v>
      </c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3" t="s">
        <v>2</v>
      </c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3" t="s">
        <v>2</v>
      </c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3" t="s">
        <v>2</v>
      </c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3" t="s">
        <v>2</v>
      </c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3" t="s">
        <v>2</v>
      </c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3" t="s">
        <v>2</v>
      </c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3" t="s">
        <v>2</v>
      </c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3" t="s">
        <v>2</v>
      </c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3" t="s">
        <v>2</v>
      </c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3" t="s">
        <v>2</v>
      </c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3" t="s">
        <v>2</v>
      </c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3" t="s">
        <v>2</v>
      </c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3" t="s">
        <v>2</v>
      </c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3" t="s">
        <v>2</v>
      </c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3" t="s">
        <v>2</v>
      </c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s="2" customFormat="1" ht="12.75" thickBo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384" s="11" customFormat="1" ht="54.75" customHeight="1" thickTop="1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6" t="s">
        <v>9</v>
      </c>
      <c r="G5" s="8" t="s">
        <v>10</v>
      </c>
      <c r="H5" s="8"/>
      <c r="I5" s="9" t="s">
        <v>11</v>
      </c>
      <c r="J5" s="9"/>
      <c r="K5" s="9"/>
      <c r="L5" s="9"/>
      <c r="M5" s="9"/>
      <c r="N5" s="9"/>
      <c r="O5" s="9"/>
      <c r="P5" s="10" t="s">
        <v>12</v>
      </c>
    </row>
    <row r="6" spans="1:16384" s="2" customFormat="1" ht="9" customHeight="1">
      <c r="A6" s="12"/>
      <c r="B6" s="13"/>
      <c r="C6" s="13"/>
      <c r="D6" s="13"/>
      <c r="E6" s="14"/>
      <c r="F6" s="13"/>
      <c r="G6" s="15"/>
      <c r="H6" s="15"/>
      <c r="I6" s="9"/>
      <c r="J6" s="9"/>
      <c r="K6" s="9"/>
      <c r="L6" s="9"/>
      <c r="M6" s="9"/>
      <c r="N6" s="9"/>
      <c r="O6" s="9"/>
      <c r="P6" s="16"/>
    </row>
    <row r="7" spans="1:16384" s="2" customFormat="1" ht="18" customHeight="1">
      <c r="A7" s="12"/>
      <c r="B7" s="13"/>
      <c r="C7" s="13"/>
      <c r="D7" s="13"/>
      <c r="E7" s="14"/>
      <c r="F7" s="13"/>
      <c r="G7" s="17" t="s">
        <v>13</v>
      </c>
      <c r="H7" s="17" t="s">
        <v>14</v>
      </c>
      <c r="I7" s="13" t="s">
        <v>15</v>
      </c>
      <c r="J7" s="18" t="s">
        <v>16</v>
      </c>
      <c r="K7" s="19"/>
      <c r="L7" s="19"/>
      <c r="M7" s="19"/>
      <c r="N7" s="19"/>
      <c r="O7" s="20"/>
      <c r="P7" s="21"/>
    </row>
    <row r="8" spans="1:16384" s="2" customFormat="1" ht="48" customHeight="1">
      <c r="A8" s="12"/>
      <c r="B8" s="13"/>
      <c r="C8" s="13"/>
      <c r="D8" s="13"/>
      <c r="E8" s="14"/>
      <c r="F8" s="13"/>
      <c r="G8" s="17"/>
      <c r="H8" s="17"/>
      <c r="I8" s="13"/>
      <c r="J8" s="22" t="s">
        <v>13</v>
      </c>
      <c r="K8" s="23" t="s">
        <v>17</v>
      </c>
      <c r="L8" s="23" t="s">
        <v>18</v>
      </c>
      <c r="M8" s="23" t="s">
        <v>19</v>
      </c>
      <c r="N8" s="23" t="s">
        <v>20</v>
      </c>
      <c r="O8" s="23" t="s">
        <v>21</v>
      </c>
      <c r="P8" s="24"/>
      <c r="Q8" s="25">
        <f>L9+K9</f>
        <v>11210</v>
      </c>
    </row>
    <row r="9" spans="1:16384" s="11" customFormat="1" ht="24.75" customHeight="1">
      <c r="A9" s="22"/>
      <c r="B9" s="26" t="s">
        <v>22</v>
      </c>
      <c r="C9" s="27"/>
      <c r="D9" s="27"/>
      <c r="E9" s="28"/>
      <c r="F9" s="29"/>
      <c r="G9" s="30"/>
      <c r="H9" s="30"/>
      <c r="I9" s="30">
        <f t="shared" ref="I9:O9" si="0">I10+I11+I26</f>
        <v>22871</v>
      </c>
      <c r="J9" s="30">
        <f t="shared" si="0"/>
        <v>17321</v>
      </c>
      <c r="K9" s="30">
        <f t="shared" si="0"/>
        <v>4100</v>
      </c>
      <c r="L9" s="30">
        <f t="shared" si="0"/>
        <v>7110</v>
      </c>
      <c r="M9" s="30">
        <f t="shared" si="0"/>
        <v>2730</v>
      </c>
      <c r="N9" s="30">
        <f t="shared" si="0"/>
        <v>2231</v>
      </c>
      <c r="O9" s="30">
        <f t="shared" si="0"/>
        <v>1150</v>
      </c>
      <c r="P9" s="30"/>
    </row>
    <row r="10" spans="1:16384" s="11" customFormat="1" ht="35.25" customHeight="1">
      <c r="A10" s="22" t="s">
        <v>23</v>
      </c>
      <c r="B10" s="26" t="s">
        <v>24</v>
      </c>
      <c r="C10" s="27"/>
      <c r="D10" s="27"/>
      <c r="E10" s="28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384" s="11" customFormat="1" ht="24.75" customHeight="1">
      <c r="A11" s="22" t="s">
        <v>25</v>
      </c>
      <c r="B11" s="26" t="s">
        <v>26</v>
      </c>
      <c r="C11" s="27"/>
      <c r="D11" s="27"/>
      <c r="E11" s="28"/>
      <c r="F11" s="29"/>
      <c r="G11" s="30">
        <f t="shared" ref="G11" si="1">G12+G16</f>
        <v>4600</v>
      </c>
      <c r="H11" s="30">
        <f>H12+H16</f>
        <v>4600</v>
      </c>
      <c r="I11" s="30">
        <f>I12+I16</f>
        <v>21291</v>
      </c>
      <c r="J11" s="30">
        <f>J12+J16</f>
        <v>15791</v>
      </c>
      <c r="K11" s="30">
        <f t="shared" ref="K11:O11" si="2">K12+K16</f>
        <v>4100</v>
      </c>
      <c r="L11" s="30">
        <f t="shared" si="2"/>
        <v>6460</v>
      </c>
      <c r="M11" s="30">
        <f t="shared" si="2"/>
        <v>2000</v>
      </c>
      <c r="N11" s="30">
        <f t="shared" si="2"/>
        <v>2231</v>
      </c>
      <c r="O11" s="30">
        <f t="shared" si="2"/>
        <v>1000</v>
      </c>
      <c r="P11" s="30"/>
    </row>
    <row r="12" spans="1:16384" s="11" customFormat="1" ht="33" customHeight="1">
      <c r="A12" s="22" t="s">
        <v>27</v>
      </c>
      <c r="B12" s="26" t="s">
        <v>28</v>
      </c>
      <c r="C12" s="27"/>
      <c r="D12" s="27"/>
      <c r="E12" s="28"/>
      <c r="F12" s="29"/>
      <c r="G12" s="30">
        <f t="shared" ref="G12" si="3">G13+G14+G15</f>
        <v>4600</v>
      </c>
      <c r="H12" s="30">
        <f>H13+H14+H15</f>
        <v>4600</v>
      </c>
      <c r="I12" s="30">
        <f>I13+I14+I15</f>
        <v>13591</v>
      </c>
      <c r="J12" s="30">
        <f>J13+J14+J15</f>
        <v>8091</v>
      </c>
      <c r="K12" s="30">
        <f>K13+K14+K15</f>
        <v>4100</v>
      </c>
      <c r="L12" s="30">
        <f t="shared" ref="L12:O12" si="4">L13+L14+L15</f>
        <v>1000</v>
      </c>
      <c r="M12" s="30">
        <f t="shared" si="4"/>
        <v>1000</v>
      </c>
      <c r="N12" s="30">
        <f t="shared" si="4"/>
        <v>1491</v>
      </c>
      <c r="O12" s="30">
        <f t="shared" si="4"/>
        <v>500</v>
      </c>
      <c r="P12" s="30"/>
      <c r="Q12" s="31">
        <f>I16+I26</f>
        <v>9280</v>
      </c>
    </row>
    <row r="13" spans="1:16384" s="11" customFormat="1" ht="69" customHeight="1">
      <c r="A13" s="23">
        <v>1</v>
      </c>
      <c r="B13" s="32" t="s">
        <v>29</v>
      </c>
      <c r="C13" s="33" t="s">
        <v>30</v>
      </c>
      <c r="D13" s="23" t="s">
        <v>31</v>
      </c>
      <c r="E13" s="34" t="s">
        <v>32</v>
      </c>
      <c r="F13" s="35" t="s">
        <v>33</v>
      </c>
      <c r="G13" s="36">
        <f>H13</f>
        <v>900</v>
      </c>
      <c r="H13" s="36">
        <v>900</v>
      </c>
      <c r="I13" s="30">
        <v>3500</v>
      </c>
      <c r="J13" s="30">
        <f>K13+L13+M13+N13+O13</f>
        <v>2600</v>
      </c>
      <c r="K13" s="36">
        <f>1800+300</f>
        <v>2100</v>
      </c>
      <c r="L13" s="36"/>
      <c r="M13" s="36"/>
      <c r="N13" s="36"/>
      <c r="O13" s="36">
        <v>500</v>
      </c>
      <c r="P13" s="37" t="s">
        <v>34</v>
      </c>
      <c r="Q13" s="31">
        <f>K13+L13</f>
        <v>2100</v>
      </c>
    </row>
    <row r="14" spans="1:16384" s="11" customFormat="1" ht="60">
      <c r="A14" s="23">
        <v>2</v>
      </c>
      <c r="B14" s="38" t="s">
        <v>35</v>
      </c>
      <c r="C14" s="33" t="s">
        <v>36</v>
      </c>
      <c r="D14" s="23" t="s">
        <v>37</v>
      </c>
      <c r="E14" s="34" t="s">
        <v>32</v>
      </c>
      <c r="F14" s="35" t="s">
        <v>38</v>
      </c>
      <c r="G14" s="36">
        <f>H14</f>
        <v>1500</v>
      </c>
      <c r="H14" s="36">
        <v>1500</v>
      </c>
      <c r="I14" s="30">
        <v>5900</v>
      </c>
      <c r="J14" s="30">
        <f>K14+L14+M14+N14+O14</f>
        <v>3000</v>
      </c>
      <c r="K14" s="36">
        <f>1600+400</f>
        <v>2000</v>
      </c>
      <c r="L14" s="36">
        <v>1000</v>
      </c>
      <c r="M14" s="36"/>
      <c r="N14" s="36"/>
      <c r="O14" s="36"/>
      <c r="P14" s="37" t="s">
        <v>34</v>
      </c>
      <c r="Q14" s="31"/>
    </row>
    <row r="15" spans="1:16384" s="11" customFormat="1" ht="69" customHeight="1">
      <c r="A15" s="23">
        <v>3</v>
      </c>
      <c r="B15" s="39" t="s">
        <v>39</v>
      </c>
      <c r="C15" s="33" t="s">
        <v>36</v>
      </c>
      <c r="D15" s="23" t="s">
        <v>40</v>
      </c>
      <c r="E15" s="34" t="s">
        <v>41</v>
      </c>
      <c r="F15" s="40" t="s">
        <v>42</v>
      </c>
      <c r="G15" s="36">
        <f>1700+500</f>
        <v>2200</v>
      </c>
      <c r="H15" s="36">
        <f>G15</f>
        <v>2200</v>
      </c>
      <c r="I15" s="30">
        <v>4191</v>
      </c>
      <c r="J15" s="30">
        <f t="shared" ref="J15:J31" si="5">K15+L15+M15+N15+O15</f>
        <v>2491</v>
      </c>
      <c r="K15" s="36"/>
      <c r="L15" s="36"/>
      <c r="M15" s="36">
        <v>1000</v>
      </c>
      <c r="N15" s="36">
        <f>2491-M15</f>
        <v>1491</v>
      </c>
      <c r="O15" s="37"/>
      <c r="P15" s="37" t="s">
        <v>34</v>
      </c>
    </row>
    <row r="16" spans="1:16384" s="11" customFormat="1" ht="36">
      <c r="A16" s="22" t="s">
        <v>43</v>
      </c>
      <c r="B16" s="41" t="s">
        <v>44</v>
      </c>
      <c r="C16" s="42"/>
      <c r="D16" s="42"/>
      <c r="E16" s="28"/>
      <c r="F16" s="29"/>
      <c r="G16" s="30"/>
      <c r="H16" s="30"/>
      <c r="I16" s="30">
        <f>SUM(I17:I25)</f>
        <v>7700</v>
      </c>
      <c r="J16" s="30">
        <f t="shared" ref="J16:O16" si="6">SUM(J17:J25)</f>
        <v>7700</v>
      </c>
      <c r="K16" s="30">
        <f t="shared" si="6"/>
        <v>0</v>
      </c>
      <c r="L16" s="30">
        <f t="shared" si="6"/>
        <v>5460</v>
      </c>
      <c r="M16" s="30">
        <f>SUM(M17:M25)</f>
        <v>1000</v>
      </c>
      <c r="N16" s="30">
        <f t="shared" si="6"/>
        <v>740</v>
      </c>
      <c r="O16" s="30">
        <f t="shared" si="6"/>
        <v>500</v>
      </c>
      <c r="P16" s="43"/>
      <c r="Q16" s="31"/>
    </row>
    <row r="17" spans="1:18" s="11" customFormat="1" ht="48">
      <c r="A17" s="23">
        <v>1</v>
      </c>
      <c r="B17" s="44" t="s">
        <v>45</v>
      </c>
      <c r="C17" s="33" t="s">
        <v>36</v>
      </c>
      <c r="D17" s="23" t="s">
        <v>46</v>
      </c>
      <c r="E17" s="34">
        <v>2023</v>
      </c>
      <c r="F17" s="33" t="s">
        <v>47</v>
      </c>
      <c r="G17" s="36"/>
      <c r="H17" s="36"/>
      <c r="I17" s="30">
        <v>1000</v>
      </c>
      <c r="J17" s="30">
        <f t="shared" si="5"/>
        <v>1000</v>
      </c>
      <c r="K17" s="36"/>
      <c r="L17" s="36">
        <v>1000</v>
      </c>
      <c r="M17" s="36"/>
      <c r="N17" s="36"/>
      <c r="O17" s="37"/>
      <c r="P17" s="43"/>
      <c r="Q17" s="31">
        <f>L18+K18</f>
        <v>1000</v>
      </c>
    </row>
    <row r="18" spans="1:18" s="11" customFormat="1" ht="36">
      <c r="A18" s="23">
        <v>2</v>
      </c>
      <c r="B18" s="45" t="s">
        <v>48</v>
      </c>
      <c r="C18" s="33" t="s">
        <v>36</v>
      </c>
      <c r="D18" s="23" t="s">
        <v>49</v>
      </c>
      <c r="E18" s="34">
        <v>2023</v>
      </c>
      <c r="F18" s="40" t="s">
        <v>42</v>
      </c>
      <c r="G18" s="36"/>
      <c r="H18" s="36"/>
      <c r="I18" s="30">
        <v>1000</v>
      </c>
      <c r="J18" s="30">
        <f>K18+L18+M18+N18+O18</f>
        <v>1000</v>
      </c>
      <c r="K18" s="36"/>
      <c r="L18" s="36">
        <v>1000</v>
      </c>
      <c r="M18" s="36"/>
      <c r="N18" s="36"/>
      <c r="O18" s="37"/>
      <c r="P18" s="43"/>
      <c r="Q18" s="11">
        <f>280*5</f>
        <v>1400</v>
      </c>
      <c r="R18" s="31">
        <f>M18</f>
        <v>0</v>
      </c>
    </row>
    <row r="19" spans="1:18" s="11" customFormat="1" ht="48">
      <c r="A19" s="23">
        <v>3</v>
      </c>
      <c r="B19" s="46" t="s">
        <v>50</v>
      </c>
      <c r="C19" s="33" t="s">
        <v>36</v>
      </c>
      <c r="D19" s="23" t="s">
        <v>51</v>
      </c>
      <c r="E19" s="34">
        <v>2023</v>
      </c>
      <c r="F19" s="40" t="s">
        <v>42</v>
      </c>
      <c r="G19" s="36"/>
      <c r="H19" s="36"/>
      <c r="I19" s="30">
        <v>700</v>
      </c>
      <c r="J19" s="30">
        <f>K19+L19+M19+N19+O19</f>
        <v>700</v>
      </c>
      <c r="K19" s="36"/>
      <c r="L19" s="36">
        <v>700</v>
      </c>
      <c r="M19" s="36"/>
      <c r="N19" s="36"/>
      <c r="O19" s="37"/>
      <c r="P19" s="43"/>
      <c r="Q19" s="11">
        <f>137*5</f>
        <v>685</v>
      </c>
    </row>
    <row r="20" spans="1:18" s="11" customFormat="1" ht="36">
      <c r="A20" s="23">
        <v>4</v>
      </c>
      <c r="B20" s="39" t="s">
        <v>52</v>
      </c>
      <c r="C20" s="33" t="s">
        <v>53</v>
      </c>
      <c r="D20" s="23" t="s">
        <v>54</v>
      </c>
      <c r="E20" s="34">
        <v>2023</v>
      </c>
      <c r="F20" s="40" t="s">
        <v>42</v>
      </c>
      <c r="G20" s="36"/>
      <c r="H20" s="36"/>
      <c r="I20" s="30">
        <f t="shared" ref="I20" si="7">J20+K20+L20+M20+N20</f>
        <v>450</v>
      </c>
      <c r="J20" s="30">
        <f>K20+L20+M20+N20+O20</f>
        <v>450</v>
      </c>
      <c r="K20" s="36"/>
      <c r="L20" s="36"/>
      <c r="M20" s="36"/>
      <c r="N20" s="36"/>
      <c r="O20" s="37">
        <v>450</v>
      </c>
      <c r="P20" s="43"/>
    </row>
    <row r="21" spans="1:18" s="11" customFormat="1" ht="36">
      <c r="A21" s="23">
        <v>5</v>
      </c>
      <c r="B21" s="45" t="s">
        <v>55</v>
      </c>
      <c r="C21" s="33" t="s">
        <v>36</v>
      </c>
      <c r="D21" s="23" t="s">
        <v>56</v>
      </c>
      <c r="E21" s="34">
        <v>2022</v>
      </c>
      <c r="F21" s="40" t="s">
        <v>42</v>
      </c>
      <c r="G21" s="36"/>
      <c r="H21" s="36"/>
      <c r="I21" s="30">
        <v>300</v>
      </c>
      <c r="J21" s="30">
        <f>K21+L21+M21+N21+O21</f>
        <v>300</v>
      </c>
      <c r="K21" s="36"/>
      <c r="L21" s="36">
        <v>300</v>
      </c>
      <c r="M21" s="36"/>
      <c r="N21" s="36"/>
      <c r="O21" s="37"/>
      <c r="P21" s="43"/>
      <c r="R21" s="11">
        <f>52*5</f>
        <v>260</v>
      </c>
    </row>
    <row r="22" spans="1:18" s="11" customFormat="1" ht="48">
      <c r="A22" s="23">
        <v>6</v>
      </c>
      <c r="B22" s="47" t="s">
        <v>57</v>
      </c>
      <c r="C22" s="33" t="s">
        <v>53</v>
      </c>
      <c r="D22" s="23" t="s">
        <v>58</v>
      </c>
      <c r="E22" s="34">
        <v>2023</v>
      </c>
      <c r="F22" s="40" t="s">
        <v>42</v>
      </c>
      <c r="G22" s="36"/>
      <c r="H22" s="36"/>
      <c r="I22" s="30">
        <v>650</v>
      </c>
      <c r="J22" s="30">
        <f t="shared" si="5"/>
        <v>650</v>
      </c>
      <c r="K22" s="36"/>
      <c r="L22" s="36">
        <v>260</v>
      </c>
      <c r="M22" s="36">
        <v>200</v>
      </c>
      <c r="N22" s="36">
        <v>140</v>
      </c>
      <c r="O22" s="37">
        <v>50</v>
      </c>
      <c r="P22" s="43"/>
    </row>
    <row r="23" spans="1:18" s="11" customFormat="1" ht="36">
      <c r="A23" s="23">
        <v>7</v>
      </c>
      <c r="B23" s="39" t="s">
        <v>59</v>
      </c>
      <c r="C23" s="33" t="s">
        <v>36</v>
      </c>
      <c r="D23" s="23" t="s">
        <v>60</v>
      </c>
      <c r="E23" s="34">
        <v>2023</v>
      </c>
      <c r="F23" s="40" t="s">
        <v>42</v>
      </c>
      <c r="G23" s="36"/>
      <c r="H23" s="36"/>
      <c r="I23" s="30">
        <v>1200</v>
      </c>
      <c r="J23" s="30">
        <f t="shared" si="5"/>
        <v>1200</v>
      </c>
      <c r="K23" s="36"/>
      <c r="L23" s="36">
        <v>1200</v>
      </c>
      <c r="M23" s="36"/>
      <c r="N23" s="36"/>
      <c r="O23" s="37"/>
      <c r="P23" s="43"/>
    </row>
    <row r="24" spans="1:18" s="56" customFormat="1" ht="40.5" customHeight="1">
      <c r="A24" s="23">
        <v>8</v>
      </c>
      <c r="B24" s="39" t="s">
        <v>61</v>
      </c>
      <c r="C24" s="48" t="s">
        <v>62</v>
      </c>
      <c r="D24" s="49" t="s">
        <v>63</v>
      </c>
      <c r="E24" s="50">
        <v>2023</v>
      </c>
      <c r="F24" s="33" t="s">
        <v>47</v>
      </c>
      <c r="G24" s="51"/>
      <c r="H24" s="51"/>
      <c r="I24" s="52">
        <v>200</v>
      </c>
      <c r="J24" s="51">
        <f t="shared" si="5"/>
        <v>200</v>
      </c>
      <c r="K24" s="51"/>
      <c r="L24" s="53">
        <v>200</v>
      </c>
      <c r="M24" s="51"/>
      <c r="N24" s="51"/>
      <c r="O24" s="54"/>
      <c r="P24" s="55"/>
    </row>
    <row r="25" spans="1:18" s="56" customFormat="1" ht="36">
      <c r="A25" s="23">
        <v>9</v>
      </c>
      <c r="B25" s="39" t="s">
        <v>64</v>
      </c>
      <c r="C25" s="48" t="s">
        <v>65</v>
      </c>
      <c r="D25" s="49" t="s">
        <v>66</v>
      </c>
      <c r="E25" s="50">
        <v>2023</v>
      </c>
      <c r="F25" s="40" t="s">
        <v>42</v>
      </c>
      <c r="G25" s="51"/>
      <c r="H25" s="51"/>
      <c r="I25" s="52">
        <v>2200</v>
      </c>
      <c r="J25" s="51">
        <f>K25+L25+M25+N25+O25</f>
        <v>2200</v>
      </c>
      <c r="K25" s="51"/>
      <c r="L25" s="53">
        <v>800</v>
      </c>
      <c r="M25" s="51">
        <v>800</v>
      </c>
      <c r="N25" s="51">
        <v>600</v>
      </c>
      <c r="O25" s="54"/>
      <c r="P25" s="43"/>
    </row>
    <row r="26" spans="1:18" s="11" customFormat="1" ht="28.5" customHeight="1">
      <c r="A26" s="22" t="s">
        <v>67</v>
      </c>
      <c r="B26" s="41" t="s">
        <v>68</v>
      </c>
      <c r="C26" s="42"/>
      <c r="D26" s="42"/>
      <c r="E26" s="28"/>
      <c r="F26" s="29"/>
      <c r="G26" s="30"/>
      <c r="H26" s="30"/>
      <c r="I26" s="30">
        <f>SUM(I27:I31)</f>
        <v>1580</v>
      </c>
      <c r="J26" s="30">
        <f t="shared" ref="J26:O26" si="8">SUM(J27:J31)</f>
        <v>1530</v>
      </c>
      <c r="K26" s="30">
        <f t="shared" si="8"/>
        <v>0</v>
      </c>
      <c r="L26" s="30">
        <f t="shared" si="8"/>
        <v>650</v>
      </c>
      <c r="M26" s="30">
        <f t="shared" si="8"/>
        <v>730</v>
      </c>
      <c r="N26" s="30">
        <f t="shared" si="8"/>
        <v>0</v>
      </c>
      <c r="O26" s="30">
        <f t="shared" si="8"/>
        <v>150</v>
      </c>
      <c r="P26" s="43"/>
    </row>
    <row r="27" spans="1:18" s="11" customFormat="1" ht="36">
      <c r="A27" s="23">
        <v>1</v>
      </c>
      <c r="B27" s="39" t="s">
        <v>69</v>
      </c>
      <c r="C27" s="33" t="s">
        <v>70</v>
      </c>
      <c r="D27" s="23" t="s">
        <v>71</v>
      </c>
      <c r="E27" s="34">
        <v>2023</v>
      </c>
      <c r="F27" s="40" t="s">
        <v>42</v>
      </c>
      <c r="G27" s="36"/>
      <c r="H27" s="36"/>
      <c r="I27" s="30">
        <v>500</v>
      </c>
      <c r="J27" s="51">
        <f t="shared" si="5"/>
        <v>500</v>
      </c>
      <c r="K27" s="36"/>
      <c r="L27" s="36">
        <v>500</v>
      </c>
      <c r="M27" s="36"/>
      <c r="N27" s="36"/>
      <c r="O27" s="37"/>
      <c r="P27" s="43"/>
    </row>
    <row r="28" spans="1:18" s="11" customFormat="1" ht="36">
      <c r="A28" s="23">
        <v>2</v>
      </c>
      <c r="B28" s="44" t="s">
        <v>72</v>
      </c>
      <c r="C28" s="33" t="s">
        <v>36</v>
      </c>
      <c r="D28" s="23" t="s">
        <v>73</v>
      </c>
      <c r="E28" s="34">
        <v>2023</v>
      </c>
      <c r="F28" s="40" t="s">
        <v>42</v>
      </c>
      <c r="G28" s="36"/>
      <c r="H28" s="36"/>
      <c r="I28" s="30">
        <v>300</v>
      </c>
      <c r="J28" s="51">
        <f>K28+L28+M28+N28+O28</f>
        <v>300</v>
      </c>
      <c r="K28" s="36"/>
      <c r="L28" s="36">
        <v>150</v>
      </c>
      <c r="M28" s="36">
        <v>150</v>
      </c>
      <c r="N28" s="36"/>
      <c r="O28" s="37"/>
      <c r="P28" s="43"/>
    </row>
    <row r="29" spans="1:18" s="11" customFormat="1" ht="48">
      <c r="A29" s="23">
        <v>3</v>
      </c>
      <c r="B29" s="44" t="s">
        <v>74</v>
      </c>
      <c r="C29" s="33" t="s">
        <v>36</v>
      </c>
      <c r="D29" s="23" t="s">
        <v>75</v>
      </c>
      <c r="E29" s="34">
        <v>2023</v>
      </c>
      <c r="F29" s="40"/>
      <c r="G29" s="36"/>
      <c r="H29" s="36"/>
      <c r="I29" s="30">
        <v>200</v>
      </c>
      <c r="J29" s="51">
        <f>K29+L29+M29+N29+O29</f>
        <v>150</v>
      </c>
      <c r="K29" s="36"/>
      <c r="L29" s="36"/>
      <c r="M29" s="36"/>
      <c r="N29" s="36"/>
      <c r="O29" s="37">
        <v>150</v>
      </c>
      <c r="P29" s="57" t="s">
        <v>76</v>
      </c>
    </row>
    <row r="30" spans="1:18" s="11" customFormat="1" ht="48">
      <c r="A30" s="23">
        <v>4</v>
      </c>
      <c r="B30" s="45" t="s">
        <v>77</v>
      </c>
      <c r="C30" s="33" t="s">
        <v>36</v>
      </c>
      <c r="D30" s="23" t="s">
        <v>78</v>
      </c>
      <c r="E30" s="34">
        <v>2023</v>
      </c>
      <c r="F30" s="40" t="s">
        <v>42</v>
      </c>
      <c r="G30" s="36"/>
      <c r="H30" s="36"/>
      <c r="I30" s="30">
        <v>250</v>
      </c>
      <c r="J30" s="51">
        <f t="shared" si="5"/>
        <v>250</v>
      </c>
      <c r="K30" s="36"/>
      <c r="L30" s="36"/>
      <c r="M30" s="36">
        <v>250</v>
      </c>
      <c r="N30" s="36"/>
      <c r="O30" s="37"/>
      <c r="P30" s="43"/>
    </row>
    <row r="31" spans="1:18" s="11" customFormat="1" ht="39" customHeight="1">
      <c r="A31" s="23">
        <v>5</v>
      </c>
      <c r="B31" s="45" t="s">
        <v>79</v>
      </c>
      <c r="C31" s="33" t="s">
        <v>36</v>
      </c>
      <c r="D31" s="23" t="s">
        <v>80</v>
      </c>
      <c r="E31" s="34">
        <v>2023</v>
      </c>
      <c r="F31" s="40" t="s">
        <v>42</v>
      </c>
      <c r="G31" s="36"/>
      <c r="H31" s="36"/>
      <c r="I31" s="30">
        <v>330</v>
      </c>
      <c r="J31" s="51">
        <f t="shared" si="5"/>
        <v>330</v>
      </c>
      <c r="K31" s="36"/>
      <c r="L31" s="36"/>
      <c r="M31" s="36">
        <f>30*11</f>
        <v>330</v>
      </c>
      <c r="N31" s="36"/>
      <c r="O31" s="37"/>
      <c r="P31" s="43"/>
    </row>
    <row r="32" spans="1:18" s="61" customFormat="1" ht="5.25" customHeight="1">
      <c r="A32" s="2"/>
      <c r="B32" s="58"/>
      <c r="C32" s="59"/>
      <c r="D32" s="2"/>
      <c r="E32" s="60"/>
      <c r="I32" s="62"/>
      <c r="O32" s="63"/>
      <c r="P32" s="31"/>
    </row>
    <row r="33" spans="1:16" s="61" customFormat="1">
      <c r="A33" s="64"/>
      <c r="B33" s="64"/>
      <c r="C33" s="59"/>
      <c r="D33" s="65"/>
      <c r="E33" s="66"/>
      <c r="F33" s="59"/>
      <c r="G33" s="67"/>
      <c r="H33" s="67"/>
      <c r="I33" s="68"/>
      <c r="J33" s="68"/>
      <c r="K33" s="68"/>
      <c r="L33" s="68"/>
      <c r="M33" s="68"/>
      <c r="N33" s="68"/>
      <c r="O33" s="68"/>
      <c r="P33" s="31"/>
    </row>
    <row r="34" spans="1:16" s="61" customFormat="1">
      <c r="A34" s="64"/>
      <c r="B34" s="64"/>
      <c r="C34" s="64"/>
      <c r="D34" s="65"/>
      <c r="E34" s="66"/>
      <c r="F34" s="59"/>
      <c r="G34" s="67"/>
      <c r="H34" s="67"/>
      <c r="I34" s="69"/>
      <c r="J34" s="69"/>
      <c r="K34" s="69"/>
      <c r="L34" s="69"/>
      <c r="M34" s="69"/>
      <c r="N34" s="69"/>
      <c r="O34" s="69"/>
      <c r="P34" s="31"/>
    </row>
    <row r="35" spans="1:16" s="61" customFormat="1">
      <c r="A35" s="2"/>
      <c r="B35" s="70"/>
      <c r="C35" s="59"/>
      <c r="D35" s="65"/>
      <c r="E35" s="66"/>
      <c r="F35" s="59"/>
      <c r="G35" s="67"/>
      <c r="H35" s="67"/>
      <c r="I35" s="69"/>
      <c r="J35" s="69"/>
      <c r="K35" s="69"/>
      <c r="L35" s="69"/>
      <c r="M35" s="69"/>
      <c r="N35" s="69"/>
      <c r="O35" s="69"/>
      <c r="P35" s="31"/>
    </row>
    <row r="36" spans="1:16" s="61" customFormat="1">
      <c r="A36" s="2"/>
      <c r="B36" s="70"/>
      <c r="C36" s="59"/>
      <c r="D36" s="65"/>
      <c r="E36" s="66"/>
      <c r="F36" s="59"/>
      <c r="G36" s="67"/>
      <c r="H36" s="67"/>
      <c r="I36" s="71"/>
      <c r="J36" s="71"/>
      <c r="K36" s="71"/>
      <c r="L36" s="71"/>
      <c r="M36" s="71"/>
      <c r="N36" s="71"/>
      <c r="O36" s="71"/>
      <c r="P36" s="31"/>
    </row>
    <row r="37" spans="1:16" s="61" customFormat="1" ht="28.5" customHeight="1">
      <c r="A37" s="2"/>
      <c r="B37" s="70"/>
      <c r="C37" s="59"/>
      <c r="D37" s="65"/>
      <c r="E37" s="66"/>
      <c r="F37" s="59"/>
      <c r="G37" s="67"/>
      <c r="H37" s="67"/>
      <c r="I37" s="62"/>
      <c r="J37" s="67"/>
      <c r="K37" s="67"/>
      <c r="L37" s="67"/>
      <c r="M37" s="67"/>
      <c r="N37" s="67"/>
      <c r="O37" s="63"/>
      <c r="P37" s="31"/>
    </row>
    <row r="38" spans="1:16" s="61" customFormat="1">
      <c r="A38" s="64"/>
      <c r="B38" s="64"/>
      <c r="C38" s="64"/>
      <c r="D38" s="65"/>
      <c r="E38" s="66"/>
      <c r="F38" s="59"/>
      <c r="G38" s="67"/>
      <c r="H38" s="67"/>
      <c r="I38" s="69"/>
      <c r="J38" s="69"/>
      <c r="K38" s="69"/>
      <c r="L38" s="69"/>
      <c r="M38" s="69"/>
      <c r="N38" s="69"/>
      <c r="O38" s="69"/>
      <c r="P38" s="31"/>
    </row>
    <row r="39" spans="1:16" s="61" customFormat="1">
      <c r="A39" s="2"/>
      <c r="B39" s="70"/>
      <c r="C39" s="59"/>
      <c r="D39" s="65"/>
      <c r="E39" s="66"/>
      <c r="F39" s="59"/>
      <c r="G39" s="67"/>
      <c r="H39" s="67"/>
      <c r="I39" s="62"/>
      <c r="J39" s="67"/>
      <c r="K39" s="67"/>
      <c r="L39" s="67"/>
      <c r="M39" s="67"/>
      <c r="N39" s="67"/>
      <c r="O39" s="63"/>
      <c r="P39" s="31"/>
    </row>
    <row r="40" spans="1:16" s="61" customFormat="1">
      <c r="A40" s="2"/>
      <c r="B40" s="70"/>
      <c r="C40" s="59"/>
      <c r="D40" s="65"/>
      <c r="E40" s="66"/>
      <c r="F40" s="59"/>
      <c r="G40" s="67"/>
      <c r="H40" s="67"/>
      <c r="I40" s="62"/>
      <c r="J40" s="67"/>
      <c r="K40" s="67"/>
      <c r="L40" s="67"/>
      <c r="M40" s="67"/>
      <c r="N40" s="67"/>
      <c r="O40" s="63"/>
      <c r="P40" s="31"/>
    </row>
    <row r="41" spans="1:16" s="61" customFormat="1">
      <c r="A41" s="2"/>
      <c r="B41" s="70"/>
      <c r="C41" s="59"/>
      <c r="D41" s="65"/>
      <c r="E41" s="66"/>
      <c r="F41" s="59"/>
      <c r="G41" s="67"/>
      <c r="H41" s="67"/>
      <c r="I41" s="62"/>
      <c r="J41" s="67"/>
      <c r="K41" s="67"/>
      <c r="L41" s="67"/>
      <c r="M41" s="67"/>
      <c r="N41" s="67"/>
      <c r="O41" s="63"/>
      <c r="P41" s="31"/>
    </row>
    <row r="42" spans="1:16" s="61" customFormat="1">
      <c r="A42" s="2"/>
      <c r="B42" s="70"/>
      <c r="C42" s="59"/>
      <c r="D42" s="65"/>
      <c r="E42" s="66"/>
      <c r="F42" s="59"/>
      <c r="G42" s="67"/>
      <c r="H42" s="67"/>
      <c r="I42" s="62"/>
      <c r="J42" s="67"/>
      <c r="K42" s="67"/>
      <c r="L42" s="67"/>
      <c r="M42" s="67"/>
      <c r="N42" s="67"/>
      <c r="O42" s="63"/>
      <c r="P42" s="31"/>
    </row>
    <row r="43" spans="1:16" s="61" customFormat="1">
      <c r="A43" s="2"/>
      <c r="B43" s="70"/>
      <c r="C43" s="59"/>
      <c r="D43" s="65"/>
      <c r="E43" s="66"/>
      <c r="F43" s="59"/>
      <c r="G43" s="67"/>
      <c r="H43" s="67"/>
      <c r="I43" s="62"/>
      <c r="J43" s="67"/>
      <c r="K43" s="67"/>
      <c r="L43" s="67"/>
      <c r="M43" s="67"/>
      <c r="N43" s="67"/>
      <c r="O43" s="63"/>
      <c r="P43" s="31"/>
    </row>
    <row r="44" spans="1:16" s="61" customFormat="1">
      <c r="A44" s="2"/>
      <c r="B44" s="70"/>
      <c r="C44" s="59"/>
      <c r="D44" s="65"/>
      <c r="E44" s="66"/>
      <c r="F44" s="59"/>
      <c r="G44" s="67"/>
      <c r="H44" s="67"/>
      <c r="I44" s="62"/>
      <c r="J44" s="67"/>
      <c r="K44" s="67"/>
      <c r="L44" s="67"/>
      <c r="M44" s="67"/>
      <c r="N44" s="67"/>
      <c r="O44" s="63"/>
      <c r="P44" s="31"/>
    </row>
    <row r="45" spans="1:16" s="61" customFormat="1">
      <c r="A45" s="2"/>
      <c r="B45" s="70"/>
      <c r="C45" s="59"/>
      <c r="D45" s="65"/>
      <c r="E45" s="66"/>
      <c r="F45" s="59"/>
      <c r="G45" s="67"/>
      <c r="H45" s="67"/>
      <c r="I45" s="62"/>
      <c r="J45" s="67"/>
      <c r="K45" s="67"/>
      <c r="L45" s="67"/>
      <c r="M45" s="67"/>
      <c r="N45" s="67"/>
      <c r="O45" s="63"/>
      <c r="P45" s="31"/>
    </row>
    <row r="46" spans="1:16" s="61" customFormat="1">
      <c r="A46" s="2"/>
      <c r="B46" s="70"/>
      <c r="C46" s="59"/>
      <c r="D46" s="65"/>
      <c r="E46" s="66"/>
      <c r="F46" s="59"/>
      <c r="G46" s="67"/>
      <c r="H46" s="67"/>
      <c r="I46" s="62"/>
      <c r="J46" s="67"/>
      <c r="K46" s="67"/>
      <c r="L46" s="67"/>
      <c r="M46" s="67"/>
      <c r="N46" s="67"/>
      <c r="O46" s="63"/>
      <c r="P46" s="31"/>
    </row>
    <row r="47" spans="1:16" s="61" customFormat="1">
      <c r="A47" s="2"/>
      <c r="B47" s="70"/>
      <c r="C47" s="59"/>
      <c r="D47" s="65"/>
      <c r="E47" s="66"/>
      <c r="F47" s="59"/>
      <c r="G47" s="67"/>
      <c r="H47" s="67"/>
      <c r="I47" s="62"/>
      <c r="J47" s="67"/>
      <c r="K47" s="67"/>
      <c r="L47" s="67"/>
      <c r="M47" s="67"/>
      <c r="N47" s="67"/>
      <c r="O47" s="63"/>
      <c r="P47" s="31"/>
    </row>
    <row r="48" spans="1:16" s="61" customFormat="1">
      <c r="A48" s="2"/>
      <c r="B48" s="70"/>
      <c r="C48" s="59"/>
      <c r="D48" s="65"/>
      <c r="E48" s="66"/>
      <c r="F48" s="59"/>
      <c r="G48" s="67"/>
      <c r="H48" s="67"/>
      <c r="I48" s="62"/>
      <c r="J48" s="67"/>
      <c r="K48" s="67"/>
      <c r="L48" s="67"/>
      <c r="M48" s="67"/>
      <c r="N48" s="67"/>
      <c r="O48" s="63"/>
      <c r="P48" s="31"/>
    </row>
    <row r="49" spans="1:16" s="61" customFormat="1">
      <c r="A49" s="2"/>
      <c r="B49" s="70"/>
      <c r="C49" s="59"/>
      <c r="D49" s="65"/>
      <c r="E49" s="66"/>
      <c r="F49" s="59"/>
      <c r="G49" s="67"/>
      <c r="H49" s="67"/>
      <c r="I49" s="62"/>
      <c r="J49" s="67"/>
      <c r="K49" s="67"/>
      <c r="L49" s="67"/>
      <c r="M49" s="67"/>
      <c r="N49" s="67"/>
      <c r="O49" s="63"/>
      <c r="P49" s="31"/>
    </row>
    <row r="50" spans="1:16" s="61" customFormat="1">
      <c r="A50" s="2"/>
      <c r="B50" s="70"/>
      <c r="C50" s="59"/>
      <c r="D50" s="65"/>
      <c r="E50" s="66"/>
      <c r="F50" s="59"/>
      <c r="G50" s="67"/>
      <c r="H50" s="67"/>
      <c r="I50" s="62"/>
      <c r="J50" s="67"/>
      <c r="K50" s="67"/>
      <c r="L50" s="67"/>
      <c r="M50" s="67"/>
      <c r="N50" s="67"/>
      <c r="O50" s="63"/>
      <c r="P50" s="31"/>
    </row>
    <row r="51" spans="1:16" s="61" customFormat="1">
      <c r="A51" s="2"/>
      <c r="B51" s="70"/>
      <c r="C51" s="59"/>
      <c r="D51" s="65"/>
      <c r="E51" s="66"/>
      <c r="F51" s="59"/>
      <c r="G51" s="67"/>
      <c r="H51" s="67"/>
      <c r="I51" s="62"/>
      <c r="J51" s="67"/>
      <c r="K51" s="67"/>
      <c r="L51" s="67"/>
      <c r="M51" s="67"/>
      <c r="N51" s="67"/>
      <c r="O51" s="63"/>
      <c r="P51" s="31"/>
    </row>
    <row r="52" spans="1:16" s="61" customFormat="1">
      <c r="A52" s="2"/>
      <c r="B52" s="70"/>
      <c r="C52" s="59"/>
      <c r="D52" s="65"/>
      <c r="E52" s="66"/>
      <c r="F52" s="59"/>
      <c r="G52" s="67"/>
      <c r="H52" s="67"/>
      <c r="I52" s="62"/>
      <c r="J52" s="67"/>
      <c r="K52" s="67"/>
      <c r="L52" s="67"/>
      <c r="M52" s="67"/>
      <c r="N52" s="67"/>
      <c r="O52" s="63"/>
      <c r="P52" s="31"/>
    </row>
    <row r="53" spans="1:16" s="61" customFormat="1">
      <c r="A53" s="2"/>
      <c r="B53" s="70"/>
      <c r="C53" s="59"/>
      <c r="D53" s="65"/>
      <c r="E53" s="66"/>
      <c r="F53" s="59"/>
      <c r="G53" s="67"/>
      <c r="H53" s="67"/>
      <c r="I53" s="62"/>
      <c r="J53" s="67"/>
      <c r="K53" s="67"/>
      <c r="L53" s="67"/>
      <c r="M53" s="67"/>
      <c r="N53" s="67"/>
      <c r="O53" s="63"/>
      <c r="P53" s="31"/>
    </row>
    <row r="54" spans="1:16" s="61" customFormat="1">
      <c r="A54" s="2"/>
      <c r="B54" s="70"/>
      <c r="C54" s="59"/>
      <c r="D54" s="65"/>
      <c r="E54" s="66"/>
      <c r="F54" s="59"/>
      <c r="G54" s="67"/>
      <c r="H54" s="67"/>
      <c r="I54" s="62"/>
      <c r="J54" s="67"/>
      <c r="K54" s="67"/>
      <c r="L54" s="67"/>
      <c r="M54" s="67"/>
      <c r="N54" s="67"/>
      <c r="O54" s="63"/>
      <c r="P54" s="31"/>
    </row>
    <row r="55" spans="1:16" s="61" customFormat="1">
      <c r="A55" s="2"/>
      <c r="B55" s="70"/>
      <c r="C55" s="59"/>
      <c r="D55" s="65"/>
      <c r="E55" s="66"/>
      <c r="F55" s="59"/>
      <c r="G55" s="67"/>
      <c r="H55" s="67"/>
      <c r="I55" s="62"/>
      <c r="J55" s="67"/>
      <c r="K55" s="67"/>
      <c r="L55" s="67"/>
      <c r="M55" s="67"/>
      <c r="N55" s="67"/>
      <c r="O55" s="63"/>
      <c r="P55" s="31"/>
    </row>
    <row r="56" spans="1:16" s="61" customFormat="1">
      <c r="A56" s="2"/>
      <c r="B56" s="70"/>
      <c r="C56" s="59"/>
      <c r="D56" s="65"/>
      <c r="E56" s="66"/>
      <c r="F56" s="59"/>
      <c r="G56" s="67"/>
      <c r="H56" s="67"/>
      <c r="I56" s="62"/>
      <c r="J56" s="67"/>
      <c r="K56" s="67"/>
      <c r="L56" s="67"/>
      <c r="M56" s="67"/>
      <c r="N56" s="67"/>
      <c r="O56" s="63"/>
      <c r="P56" s="31"/>
    </row>
    <row r="57" spans="1:16" s="61" customFormat="1" ht="32.25" customHeight="1">
      <c r="A57" s="2"/>
      <c r="B57" s="70"/>
      <c r="C57" s="59"/>
      <c r="D57" s="59"/>
      <c r="E57" s="66"/>
      <c r="F57" s="59"/>
      <c r="G57" s="67"/>
      <c r="H57" s="67"/>
      <c r="I57" s="62"/>
      <c r="J57" s="67"/>
      <c r="K57" s="67"/>
      <c r="L57" s="67"/>
      <c r="M57" s="67"/>
      <c r="N57" s="67"/>
      <c r="O57" s="2"/>
    </row>
    <row r="58" spans="1:16" s="61" customFormat="1" ht="32.25" customHeight="1">
      <c r="A58" s="2"/>
      <c r="B58" s="70"/>
      <c r="C58" s="59"/>
      <c r="D58" s="59"/>
      <c r="E58" s="66"/>
      <c r="F58" s="59"/>
      <c r="G58" s="67"/>
      <c r="H58" s="67"/>
      <c r="I58" s="62"/>
      <c r="J58" s="67"/>
      <c r="K58" s="67"/>
      <c r="L58" s="67"/>
      <c r="M58" s="67"/>
      <c r="N58" s="67"/>
      <c r="O58" s="2"/>
    </row>
  </sheetData>
  <mergeCells count="3093">
    <mergeCell ref="A33:B33"/>
    <mergeCell ref="I33:O33"/>
    <mergeCell ref="A34:C34"/>
    <mergeCell ref="I34:O34"/>
    <mergeCell ref="I35:O35"/>
    <mergeCell ref="A38:C38"/>
    <mergeCell ref="I38:O38"/>
    <mergeCell ref="F5:F8"/>
    <mergeCell ref="G5:H6"/>
    <mergeCell ref="I5:O6"/>
    <mergeCell ref="P5:P7"/>
    <mergeCell ref="G7:G8"/>
    <mergeCell ref="H7:H8"/>
    <mergeCell ref="I7:I8"/>
    <mergeCell ref="J7:O7"/>
    <mergeCell ref="XCS3:XDH3"/>
    <mergeCell ref="XDI3:XDX3"/>
    <mergeCell ref="XDY3:XEN3"/>
    <mergeCell ref="XEO3:XFD3"/>
    <mergeCell ref="A4:O4"/>
    <mergeCell ref="A5:A8"/>
    <mergeCell ref="B5:B8"/>
    <mergeCell ref="C5:C8"/>
    <mergeCell ref="D5:D8"/>
    <mergeCell ref="E5:E8"/>
    <mergeCell ref="WZA3:WZP3"/>
    <mergeCell ref="WZQ3:XAF3"/>
    <mergeCell ref="XAG3:XAV3"/>
    <mergeCell ref="XAW3:XBL3"/>
    <mergeCell ref="XBM3:XCB3"/>
    <mergeCell ref="XCC3:XCR3"/>
    <mergeCell ref="WVI3:WVX3"/>
    <mergeCell ref="WVY3:WWN3"/>
    <mergeCell ref="WWO3:WXD3"/>
    <mergeCell ref="WXE3:WXT3"/>
    <mergeCell ref="WXU3:WYJ3"/>
    <mergeCell ref="WYK3:WYZ3"/>
    <mergeCell ref="WRQ3:WSF3"/>
    <mergeCell ref="WSG3:WSV3"/>
    <mergeCell ref="WSW3:WTL3"/>
    <mergeCell ref="WTM3:WUB3"/>
    <mergeCell ref="WUC3:WUR3"/>
    <mergeCell ref="WUS3:WVH3"/>
    <mergeCell ref="WNY3:WON3"/>
    <mergeCell ref="WOO3:WPD3"/>
    <mergeCell ref="WPE3:WPT3"/>
    <mergeCell ref="WPU3:WQJ3"/>
    <mergeCell ref="WQK3:WQZ3"/>
    <mergeCell ref="WRA3:WRP3"/>
    <mergeCell ref="WKG3:WKV3"/>
    <mergeCell ref="WKW3:WLL3"/>
    <mergeCell ref="WLM3:WMB3"/>
    <mergeCell ref="WMC3:WMR3"/>
    <mergeCell ref="WMS3:WNH3"/>
    <mergeCell ref="WNI3:WNX3"/>
    <mergeCell ref="WGO3:WHD3"/>
    <mergeCell ref="WHE3:WHT3"/>
    <mergeCell ref="WHU3:WIJ3"/>
    <mergeCell ref="WIK3:WIZ3"/>
    <mergeCell ref="WJA3:WJP3"/>
    <mergeCell ref="WJQ3:WKF3"/>
    <mergeCell ref="WCW3:WDL3"/>
    <mergeCell ref="WDM3:WEB3"/>
    <mergeCell ref="WEC3:WER3"/>
    <mergeCell ref="WES3:WFH3"/>
    <mergeCell ref="WFI3:WFX3"/>
    <mergeCell ref="WFY3:WGN3"/>
    <mergeCell ref="VZE3:VZT3"/>
    <mergeCell ref="VZU3:WAJ3"/>
    <mergeCell ref="WAK3:WAZ3"/>
    <mergeCell ref="WBA3:WBP3"/>
    <mergeCell ref="WBQ3:WCF3"/>
    <mergeCell ref="WCG3:WCV3"/>
    <mergeCell ref="VVM3:VWB3"/>
    <mergeCell ref="VWC3:VWR3"/>
    <mergeCell ref="VWS3:VXH3"/>
    <mergeCell ref="VXI3:VXX3"/>
    <mergeCell ref="VXY3:VYN3"/>
    <mergeCell ref="VYO3:VZD3"/>
    <mergeCell ref="VRU3:VSJ3"/>
    <mergeCell ref="VSK3:VSZ3"/>
    <mergeCell ref="VTA3:VTP3"/>
    <mergeCell ref="VTQ3:VUF3"/>
    <mergeCell ref="VUG3:VUV3"/>
    <mergeCell ref="VUW3:VVL3"/>
    <mergeCell ref="VOC3:VOR3"/>
    <mergeCell ref="VOS3:VPH3"/>
    <mergeCell ref="VPI3:VPX3"/>
    <mergeCell ref="VPY3:VQN3"/>
    <mergeCell ref="VQO3:VRD3"/>
    <mergeCell ref="VRE3:VRT3"/>
    <mergeCell ref="VKK3:VKZ3"/>
    <mergeCell ref="VLA3:VLP3"/>
    <mergeCell ref="VLQ3:VMF3"/>
    <mergeCell ref="VMG3:VMV3"/>
    <mergeCell ref="VMW3:VNL3"/>
    <mergeCell ref="VNM3:VOB3"/>
    <mergeCell ref="VGS3:VHH3"/>
    <mergeCell ref="VHI3:VHX3"/>
    <mergeCell ref="VHY3:VIN3"/>
    <mergeCell ref="VIO3:VJD3"/>
    <mergeCell ref="VJE3:VJT3"/>
    <mergeCell ref="VJU3:VKJ3"/>
    <mergeCell ref="VDA3:VDP3"/>
    <mergeCell ref="VDQ3:VEF3"/>
    <mergeCell ref="VEG3:VEV3"/>
    <mergeCell ref="VEW3:VFL3"/>
    <mergeCell ref="VFM3:VGB3"/>
    <mergeCell ref="VGC3:VGR3"/>
    <mergeCell ref="UZI3:UZX3"/>
    <mergeCell ref="UZY3:VAN3"/>
    <mergeCell ref="VAO3:VBD3"/>
    <mergeCell ref="VBE3:VBT3"/>
    <mergeCell ref="VBU3:VCJ3"/>
    <mergeCell ref="VCK3:VCZ3"/>
    <mergeCell ref="UVQ3:UWF3"/>
    <mergeCell ref="UWG3:UWV3"/>
    <mergeCell ref="UWW3:UXL3"/>
    <mergeCell ref="UXM3:UYB3"/>
    <mergeCell ref="UYC3:UYR3"/>
    <mergeCell ref="UYS3:UZH3"/>
    <mergeCell ref="URY3:USN3"/>
    <mergeCell ref="USO3:UTD3"/>
    <mergeCell ref="UTE3:UTT3"/>
    <mergeCell ref="UTU3:UUJ3"/>
    <mergeCell ref="UUK3:UUZ3"/>
    <mergeCell ref="UVA3:UVP3"/>
    <mergeCell ref="UOG3:UOV3"/>
    <mergeCell ref="UOW3:UPL3"/>
    <mergeCell ref="UPM3:UQB3"/>
    <mergeCell ref="UQC3:UQR3"/>
    <mergeCell ref="UQS3:URH3"/>
    <mergeCell ref="URI3:URX3"/>
    <mergeCell ref="UKO3:ULD3"/>
    <mergeCell ref="ULE3:ULT3"/>
    <mergeCell ref="ULU3:UMJ3"/>
    <mergeCell ref="UMK3:UMZ3"/>
    <mergeCell ref="UNA3:UNP3"/>
    <mergeCell ref="UNQ3:UOF3"/>
    <mergeCell ref="UGW3:UHL3"/>
    <mergeCell ref="UHM3:UIB3"/>
    <mergeCell ref="UIC3:UIR3"/>
    <mergeCell ref="UIS3:UJH3"/>
    <mergeCell ref="UJI3:UJX3"/>
    <mergeCell ref="UJY3:UKN3"/>
    <mergeCell ref="UDE3:UDT3"/>
    <mergeCell ref="UDU3:UEJ3"/>
    <mergeCell ref="UEK3:UEZ3"/>
    <mergeCell ref="UFA3:UFP3"/>
    <mergeCell ref="UFQ3:UGF3"/>
    <mergeCell ref="UGG3:UGV3"/>
    <mergeCell ref="TZM3:UAB3"/>
    <mergeCell ref="UAC3:UAR3"/>
    <mergeCell ref="UAS3:UBH3"/>
    <mergeCell ref="UBI3:UBX3"/>
    <mergeCell ref="UBY3:UCN3"/>
    <mergeCell ref="UCO3:UDD3"/>
    <mergeCell ref="TVU3:TWJ3"/>
    <mergeCell ref="TWK3:TWZ3"/>
    <mergeCell ref="TXA3:TXP3"/>
    <mergeCell ref="TXQ3:TYF3"/>
    <mergeCell ref="TYG3:TYV3"/>
    <mergeCell ref="TYW3:TZL3"/>
    <mergeCell ref="TSC3:TSR3"/>
    <mergeCell ref="TSS3:TTH3"/>
    <mergeCell ref="TTI3:TTX3"/>
    <mergeCell ref="TTY3:TUN3"/>
    <mergeCell ref="TUO3:TVD3"/>
    <mergeCell ref="TVE3:TVT3"/>
    <mergeCell ref="TOK3:TOZ3"/>
    <mergeCell ref="TPA3:TPP3"/>
    <mergeCell ref="TPQ3:TQF3"/>
    <mergeCell ref="TQG3:TQV3"/>
    <mergeCell ref="TQW3:TRL3"/>
    <mergeCell ref="TRM3:TSB3"/>
    <mergeCell ref="TKS3:TLH3"/>
    <mergeCell ref="TLI3:TLX3"/>
    <mergeCell ref="TLY3:TMN3"/>
    <mergeCell ref="TMO3:TND3"/>
    <mergeCell ref="TNE3:TNT3"/>
    <mergeCell ref="TNU3:TOJ3"/>
    <mergeCell ref="THA3:THP3"/>
    <mergeCell ref="THQ3:TIF3"/>
    <mergeCell ref="TIG3:TIV3"/>
    <mergeCell ref="TIW3:TJL3"/>
    <mergeCell ref="TJM3:TKB3"/>
    <mergeCell ref="TKC3:TKR3"/>
    <mergeCell ref="TDI3:TDX3"/>
    <mergeCell ref="TDY3:TEN3"/>
    <mergeCell ref="TEO3:TFD3"/>
    <mergeCell ref="TFE3:TFT3"/>
    <mergeCell ref="TFU3:TGJ3"/>
    <mergeCell ref="TGK3:TGZ3"/>
    <mergeCell ref="SZQ3:TAF3"/>
    <mergeCell ref="TAG3:TAV3"/>
    <mergeCell ref="TAW3:TBL3"/>
    <mergeCell ref="TBM3:TCB3"/>
    <mergeCell ref="TCC3:TCR3"/>
    <mergeCell ref="TCS3:TDH3"/>
    <mergeCell ref="SVY3:SWN3"/>
    <mergeCell ref="SWO3:SXD3"/>
    <mergeCell ref="SXE3:SXT3"/>
    <mergeCell ref="SXU3:SYJ3"/>
    <mergeCell ref="SYK3:SYZ3"/>
    <mergeCell ref="SZA3:SZP3"/>
    <mergeCell ref="SSG3:SSV3"/>
    <mergeCell ref="SSW3:STL3"/>
    <mergeCell ref="STM3:SUB3"/>
    <mergeCell ref="SUC3:SUR3"/>
    <mergeCell ref="SUS3:SVH3"/>
    <mergeCell ref="SVI3:SVX3"/>
    <mergeCell ref="SOO3:SPD3"/>
    <mergeCell ref="SPE3:SPT3"/>
    <mergeCell ref="SPU3:SQJ3"/>
    <mergeCell ref="SQK3:SQZ3"/>
    <mergeCell ref="SRA3:SRP3"/>
    <mergeCell ref="SRQ3:SSF3"/>
    <mergeCell ref="SKW3:SLL3"/>
    <mergeCell ref="SLM3:SMB3"/>
    <mergeCell ref="SMC3:SMR3"/>
    <mergeCell ref="SMS3:SNH3"/>
    <mergeCell ref="SNI3:SNX3"/>
    <mergeCell ref="SNY3:SON3"/>
    <mergeCell ref="SHE3:SHT3"/>
    <mergeCell ref="SHU3:SIJ3"/>
    <mergeCell ref="SIK3:SIZ3"/>
    <mergeCell ref="SJA3:SJP3"/>
    <mergeCell ref="SJQ3:SKF3"/>
    <mergeCell ref="SKG3:SKV3"/>
    <mergeCell ref="SDM3:SEB3"/>
    <mergeCell ref="SEC3:SER3"/>
    <mergeCell ref="SES3:SFH3"/>
    <mergeCell ref="SFI3:SFX3"/>
    <mergeCell ref="SFY3:SGN3"/>
    <mergeCell ref="SGO3:SHD3"/>
    <mergeCell ref="RZU3:SAJ3"/>
    <mergeCell ref="SAK3:SAZ3"/>
    <mergeCell ref="SBA3:SBP3"/>
    <mergeCell ref="SBQ3:SCF3"/>
    <mergeCell ref="SCG3:SCV3"/>
    <mergeCell ref="SCW3:SDL3"/>
    <mergeCell ref="RWC3:RWR3"/>
    <mergeCell ref="RWS3:RXH3"/>
    <mergeCell ref="RXI3:RXX3"/>
    <mergeCell ref="RXY3:RYN3"/>
    <mergeCell ref="RYO3:RZD3"/>
    <mergeCell ref="RZE3:RZT3"/>
    <mergeCell ref="RSK3:RSZ3"/>
    <mergeCell ref="RTA3:RTP3"/>
    <mergeCell ref="RTQ3:RUF3"/>
    <mergeCell ref="RUG3:RUV3"/>
    <mergeCell ref="RUW3:RVL3"/>
    <mergeCell ref="RVM3:RWB3"/>
    <mergeCell ref="ROS3:RPH3"/>
    <mergeCell ref="RPI3:RPX3"/>
    <mergeCell ref="RPY3:RQN3"/>
    <mergeCell ref="RQO3:RRD3"/>
    <mergeCell ref="RRE3:RRT3"/>
    <mergeCell ref="RRU3:RSJ3"/>
    <mergeCell ref="RLA3:RLP3"/>
    <mergeCell ref="RLQ3:RMF3"/>
    <mergeCell ref="RMG3:RMV3"/>
    <mergeCell ref="RMW3:RNL3"/>
    <mergeCell ref="RNM3:ROB3"/>
    <mergeCell ref="ROC3:ROR3"/>
    <mergeCell ref="RHI3:RHX3"/>
    <mergeCell ref="RHY3:RIN3"/>
    <mergeCell ref="RIO3:RJD3"/>
    <mergeCell ref="RJE3:RJT3"/>
    <mergeCell ref="RJU3:RKJ3"/>
    <mergeCell ref="RKK3:RKZ3"/>
    <mergeCell ref="RDQ3:REF3"/>
    <mergeCell ref="REG3:REV3"/>
    <mergeCell ref="REW3:RFL3"/>
    <mergeCell ref="RFM3:RGB3"/>
    <mergeCell ref="RGC3:RGR3"/>
    <mergeCell ref="RGS3:RHH3"/>
    <mergeCell ref="QZY3:RAN3"/>
    <mergeCell ref="RAO3:RBD3"/>
    <mergeCell ref="RBE3:RBT3"/>
    <mergeCell ref="RBU3:RCJ3"/>
    <mergeCell ref="RCK3:RCZ3"/>
    <mergeCell ref="RDA3:RDP3"/>
    <mergeCell ref="QWG3:QWV3"/>
    <mergeCell ref="QWW3:QXL3"/>
    <mergeCell ref="QXM3:QYB3"/>
    <mergeCell ref="QYC3:QYR3"/>
    <mergeCell ref="QYS3:QZH3"/>
    <mergeCell ref="QZI3:QZX3"/>
    <mergeCell ref="QSO3:QTD3"/>
    <mergeCell ref="QTE3:QTT3"/>
    <mergeCell ref="QTU3:QUJ3"/>
    <mergeCell ref="QUK3:QUZ3"/>
    <mergeCell ref="QVA3:QVP3"/>
    <mergeCell ref="QVQ3:QWF3"/>
    <mergeCell ref="QOW3:QPL3"/>
    <mergeCell ref="QPM3:QQB3"/>
    <mergeCell ref="QQC3:QQR3"/>
    <mergeCell ref="QQS3:QRH3"/>
    <mergeCell ref="QRI3:QRX3"/>
    <mergeCell ref="QRY3:QSN3"/>
    <mergeCell ref="QLE3:QLT3"/>
    <mergeCell ref="QLU3:QMJ3"/>
    <mergeCell ref="QMK3:QMZ3"/>
    <mergeCell ref="QNA3:QNP3"/>
    <mergeCell ref="QNQ3:QOF3"/>
    <mergeCell ref="QOG3:QOV3"/>
    <mergeCell ref="QHM3:QIB3"/>
    <mergeCell ref="QIC3:QIR3"/>
    <mergeCell ref="QIS3:QJH3"/>
    <mergeCell ref="QJI3:QJX3"/>
    <mergeCell ref="QJY3:QKN3"/>
    <mergeCell ref="QKO3:QLD3"/>
    <mergeCell ref="QDU3:QEJ3"/>
    <mergeCell ref="QEK3:QEZ3"/>
    <mergeCell ref="QFA3:QFP3"/>
    <mergeCell ref="QFQ3:QGF3"/>
    <mergeCell ref="QGG3:QGV3"/>
    <mergeCell ref="QGW3:QHL3"/>
    <mergeCell ref="QAC3:QAR3"/>
    <mergeCell ref="QAS3:QBH3"/>
    <mergeCell ref="QBI3:QBX3"/>
    <mergeCell ref="QBY3:QCN3"/>
    <mergeCell ref="QCO3:QDD3"/>
    <mergeCell ref="QDE3:QDT3"/>
    <mergeCell ref="PWK3:PWZ3"/>
    <mergeCell ref="PXA3:PXP3"/>
    <mergeCell ref="PXQ3:PYF3"/>
    <mergeCell ref="PYG3:PYV3"/>
    <mergeCell ref="PYW3:PZL3"/>
    <mergeCell ref="PZM3:QAB3"/>
    <mergeCell ref="PSS3:PTH3"/>
    <mergeCell ref="PTI3:PTX3"/>
    <mergeCell ref="PTY3:PUN3"/>
    <mergeCell ref="PUO3:PVD3"/>
    <mergeCell ref="PVE3:PVT3"/>
    <mergeCell ref="PVU3:PWJ3"/>
    <mergeCell ref="PPA3:PPP3"/>
    <mergeCell ref="PPQ3:PQF3"/>
    <mergeCell ref="PQG3:PQV3"/>
    <mergeCell ref="PQW3:PRL3"/>
    <mergeCell ref="PRM3:PSB3"/>
    <mergeCell ref="PSC3:PSR3"/>
    <mergeCell ref="PLI3:PLX3"/>
    <mergeCell ref="PLY3:PMN3"/>
    <mergeCell ref="PMO3:PND3"/>
    <mergeCell ref="PNE3:PNT3"/>
    <mergeCell ref="PNU3:POJ3"/>
    <mergeCell ref="POK3:POZ3"/>
    <mergeCell ref="PHQ3:PIF3"/>
    <mergeCell ref="PIG3:PIV3"/>
    <mergeCell ref="PIW3:PJL3"/>
    <mergeCell ref="PJM3:PKB3"/>
    <mergeCell ref="PKC3:PKR3"/>
    <mergeCell ref="PKS3:PLH3"/>
    <mergeCell ref="PDY3:PEN3"/>
    <mergeCell ref="PEO3:PFD3"/>
    <mergeCell ref="PFE3:PFT3"/>
    <mergeCell ref="PFU3:PGJ3"/>
    <mergeCell ref="PGK3:PGZ3"/>
    <mergeCell ref="PHA3:PHP3"/>
    <mergeCell ref="PAG3:PAV3"/>
    <mergeCell ref="PAW3:PBL3"/>
    <mergeCell ref="PBM3:PCB3"/>
    <mergeCell ref="PCC3:PCR3"/>
    <mergeCell ref="PCS3:PDH3"/>
    <mergeCell ref="PDI3:PDX3"/>
    <mergeCell ref="OWO3:OXD3"/>
    <mergeCell ref="OXE3:OXT3"/>
    <mergeCell ref="OXU3:OYJ3"/>
    <mergeCell ref="OYK3:OYZ3"/>
    <mergeCell ref="OZA3:OZP3"/>
    <mergeCell ref="OZQ3:PAF3"/>
    <mergeCell ref="OSW3:OTL3"/>
    <mergeCell ref="OTM3:OUB3"/>
    <mergeCell ref="OUC3:OUR3"/>
    <mergeCell ref="OUS3:OVH3"/>
    <mergeCell ref="OVI3:OVX3"/>
    <mergeCell ref="OVY3:OWN3"/>
    <mergeCell ref="OPE3:OPT3"/>
    <mergeCell ref="OPU3:OQJ3"/>
    <mergeCell ref="OQK3:OQZ3"/>
    <mergeCell ref="ORA3:ORP3"/>
    <mergeCell ref="ORQ3:OSF3"/>
    <mergeCell ref="OSG3:OSV3"/>
    <mergeCell ref="OLM3:OMB3"/>
    <mergeCell ref="OMC3:OMR3"/>
    <mergeCell ref="OMS3:ONH3"/>
    <mergeCell ref="ONI3:ONX3"/>
    <mergeCell ref="ONY3:OON3"/>
    <mergeCell ref="OOO3:OPD3"/>
    <mergeCell ref="OHU3:OIJ3"/>
    <mergeCell ref="OIK3:OIZ3"/>
    <mergeCell ref="OJA3:OJP3"/>
    <mergeCell ref="OJQ3:OKF3"/>
    <mergeCell ref="OKG3:OKV3"/>
    <mergeCell ref="OKW3:OLL3"/>
    <mergeCell ref="OEC3:OER3"/>
    <mergeCell ref="OES3:OFH3"/>
    <mergeCell ref="OFI3:OFX3"/>
    <mergeCell ref="OFY3:OGN3"/>
    <mergeCell ref="OGO3:OHD3"/>
    <mergeCell ref="OHE3:OHT3"/>
    <mergeCell ref="OAK3:OAZ3"/>
    <mergeCell ref="OBA3:OBP3"/>
    <mergeCell ref="OBQ3:OCF3"/>
    <mergeCell ref="OCG3:OCV3"/>
    <mergeCell ref="OCW3:ODL3"/>
    <mergeCell ref="ODM3:OEB3"/>
    <mergeCell ref="NWS3:NXH3"/>
    <mergeCell ref="NXI3:NXX3"/>
    <mergeCell ref="NXY3:NYN3"/>
    <mergeCell ref="NYO3:NZD3"/>
    <mergeCell ref="NZE3:NZT3"/>
    <mergeCell ref="NZU3:OAJ3"/>
    <mergeCell ref="NTA3:NTP3"/>
    <mergeCell ref="NTQ3:NUF3"/>
    <mergeCell ref="NUG3:NUV3"/>
    <mergeCell ref="NUW3:NVL3"/>
    <mergeCell ref="NVM3:NWB3"/>
    <mergeCell ref="NWC3:NWR3"/>
    <mergeCell ref="NPI3:NPX3"/>
    <mergeCell ref="NPY3:NQN3"/>
    <mergeCell ref="NQO3:NRD3"/>
    <mergeCell ref="NRE3:NRT3"/>
    <mergeCell ref="NRU3:NSJ3"/>
    <mergeCell ref="NSK3:NSZ3"/>
    <mergeCell ref="NLQ3:NMF3"/>
    <mergeCell ref="NMG3:NMV3"/>
    <mergeCell ref="NMW3:NNL3"/>
    <mergeCell ref="NNM3:NOB3"/>
    <mergeCell ref="NOC3:NOR3"/>
    <mergeCell ref="NOS3:NPH3"/>
    <mergeCell ref="NHY3:NIN3"/>
    <mergeCell ref="NIO3:NJD3"/>
    <mergeCell ref="NJE3:NJT3"/>
    <mergeCell ref="NJU3:NKJ3"/>
    <mergeCell ref="NKK3:NKZ3"/>
    <mergeCell ref="NLA3:NLP3"/>
    <mergeCell ref="NEG3:NEV3"/>
    <mergeCell ref="NEW3:NFL3"/>
    <mergeCell ref="NFM3:NGB3"/>
    <mergeCell ref="NGC3:NGR3"/>
    <mergeCell ref="NGS3:NHH3"/>
    <mergeCell ref="NHI3:NHX3"/>
    <mergeCell ref="NAO3:NBD3"/>
    <mergeCell ref="NBE3:NBT3"/>
    <mergeCell ref="NBU3:NCJ3"/>
    <mergeCell ref="NCK3:NCZ3"/>
    <mergeCell ref="NDA3:NDP3"/>
    <mergeCell ref="NDQ3:NEF3"/>
    <mergeCell ref="MWW3:MXL3"/>
    <mergeCell ref="MXM3:MYB3"/>
    <mergeCell ref="MYC3:MYR3"/>
    <mergeCell ref="MYS3:MZH3"/>
    <mergeCell ref="MZI3:MZX3"/>
    <mergeCell ref="MZY3:NAN3"/>
    <mergeCell ref="MTE3:MTT3"/>
    <mergeCell ref="MTU3:MUJ3"/>
    <mergeCell ref="MUK3:MUZ3"/>
    <mergeCell ref="MVA3:MVP3"/>
    <mergeCell ref="MVQ3:MWF3"/>
    <mergeCell ref="MWG3:MWV3"/>
    <mergeCell ref="MPM3:MQB3"/>
    <mergeCell ref="MQC3:MQR3"/>
    <mergeCell ref="MQS3:MRH3"/>
    <mergeCell ref="MRI3:MRX3"/>
    <mergeCell ref="MRY3:MSN3"/>
    <mergeCell ref="MSO3:MTD3"/>
    <mergeCell ref="MLU3:MMJ3"/>
    <mergeCell ref="MMK3:MMZ3"/>
    <mergeCell ref="MNA3:MNP3"/>
    <mergeCell ref="MNQ3:MOF3"/>
    <mergeCell ref="MOG3:MOV3"/>
    <mergeCell ref="MOW3:MPL3"/>
    <mergeCell ref="MIC3:MIR3"/>
    <mergeCell ref="MIS3:MJH3"/>
    <mergeCell ref="MJI3:MJX3"/>
    <mergeCell ref="MJY3:MKN3"/>
    <mergeCell ref="MKO3:MLD3"/>
    <mergeCell ref="MLE3:MLT3"/>
    <mergeCell ref="MEK3:MEZ3"/>
    <mergeCell ref="MFA3:MFP3"/>
    <mergeCell ref="MFQ3:MGF3"/>
    <mergeCell ref="MGG3:MGV3"/>
    <mergeCell ref="MGW3:MHL3"/>
    <mergeCell ref="MHM3:MIB3"/>
    <mergeCell ref="MAS3:MBH3"/>
    <mergeCell ref="MBI3:MBX3"/>
    <mergeCell ref="MBY3:MCN3"/>
    <mergeCell ref="MCO3:MDD3"/>
    <mergeCell ref="MDE3:MDT3"/>
    <mergeCell ref="MDU3:MEJ3"/>
    <mergeCell ref="LXA3:LXP3"/>
    <mergeCell ref="LXQ3:LYF3"/>
    <mergeCell ref="LYG3:LYV3"/>
    <mergeCell ref="LYW3:LZL3"/>
    <mergeCell ref="LZM3:MAB3"/>
    <mergeCell ref="MAC3:MAR3"/>
    <mergeCell ref="LTI3:LTX3"/>
    <mergeCell ref="LTY3:LUN3"/>
    <mergeCell ref="LUO3:LVD3"/>
    <mergeCell ref="LVE3:LVT3"/>
    <mergeCell ref="LVU3:LWJ3"/>
    <mergeCell ref="LWK3:LWZ3"/>
    <mergeCell ref="LPQ3:LQF3"/>
    <mergeCell ref="LQG3:LQV3"/>
    <mergeCell ref="LQW3:LRL3"/>
    <mergeCell ref="LRM3:LSB3"/>
    <mergeCell ref="LSC3:LSR3"/>
    <mergeCell ref="LSS3:LTH3"/>
    <mergeCell ref="LLY3:LMN3"/>
    <mergeCell ref="LMO3:LND3"/>
    <mergeCell ref="LNE3:LNT3"/>
    <mergeCell ref="LNU3:LOJ3"/>
    <mergeCell ref="LOK3:LOZ3"/>
    <mergeCell ref="LPA3:LPP3"/>
    <mergeCell ref="LIG3:LIV3"/>
    <mergeCell ref="LIW3:LJL3"/>
    <mergeCell ref="LJM3:LKB3"/>
    <mergeCell ref="LKC3:LKR3"/>
    <mergeCell ref="LKS3:LLH3"/>
    <mergeCell ref="LLI3:LLX3"/>
    <mergeCell ref="LEO3:LFD3"/>
    <mergeCell ref="LFE3:LFT3"/>
    <mergeCell ref="LFU3:LGJ3"/>
    <mergeCell ref="LGK3:LGZ3"/>
    <mergeCell ref="LHA3:LHP3"/>
    <mergeCell ref="LHQ3:LIF3"/>
    <mergeCell ref="LAW3:LBL3"/>
    <mergeCell ref="LBM3:LCB3"/>
    <mergeCell ref="LCC3:LCR3"/>
    <mergeCell ref="LCS3:LDH3"/>
    <mergeCell ref="LDI3:LDX3"/>
    <mergeCell ref="LDY3:LEN3"/>
    <mergeCell ref="KXE3:KXT3"/>
    <mergeCell ref="KXU3:KYJ3"/>
    <mergeCell ref="KYK3:KYZ3"/>
    <mergeCell ref="KZA3:KZP3"/>
    <mergeCell ref="KZQ3:LAF3"/>
    <mergeCell ref="LAG3:LAV3"/>
    <mergeCell ref="KTM3:KUB3"/>
    <mergeCell ref="KUC3:KUR3"/>
    <mergeCell ref="KUS3:KVH3"/>
    <mergeCell ref="KVI3:KVX3"/>
    <mergeCell ref="KVY3:KWN3"/>
    <mergeCell ref="KWO3:KXD3"/>
    <mergeCell ref="KPU3:KQJ3"/>
    <mergeCell ref="KQK3:KQZ3"/>
    <mergeCell ref="KRA3:KRP3"/>
    <mergeCell ref="KRQ3:KSF3"/>
    <mergeCell ref="KSG3:KSV3"/>
    <mergeCell ref="KSW3:KTL3"/>
    <mergeCell ref="KMC3:KMR3"/>
    <mergeCell ref="KMS3:KNH3"/>
    <mergeCell ref="KNI3:KNX3"/>
    <mergeCell ref="KNY3:KON3"/>
    <mergeCell ref="KOO3:KPD3"/>
    <mergeCell ref="KPE3:KPT3"/>
    <mergeCell ref="KIK3:KIZ3"/>
    <mergeCell ref="KJA3:KJP3"/>
    <mergeCell ref="KJQ3:KKF3"/>
    <mergeCell ref="KKG3:KKV3"/>
    <mergeCell ref="KKW3:KLL3"/>
    <mergeCell ref="KLM3:KMB3"/>
    <mergeCell ref="KES3:KFH3"/>
    <mergeCell ref="KFI3:KFX3"/>
    <mergeCell ref="KFY3:KGN3"/>
    <mergeCell ref="KGO3:KHD3"/>
    <mergeCell ref="KHE3:KHT3"/>
    <mergeCell ref="KHU3:KIJ3"/>
    <mergeCell ref="KBA3:KBP3"/>
    <mergeCell ref="KBQ3:KCF3"/>
    <mergeCell ref="KCG3:KCV3"/>
    <mergeCell ref="KCW3:KDL3"/>
    <mergeCell ref="KDM3:KEB3"/>
    <mergeCell ref="KEC3:KER3"/>
    <mergeCell ref="JXI3:JXX3"/>
    <mergeCell ref="JXY3:JYN3"/>
    <mergeCell ref="JYO3:JZD3"/>
    <mergeCell ref="JZE3:JZT3"/>
    <mergeCell ref="JZU3:KAJ3"/>
    <mergeCell ref="KAK3:KAZ3"/>
    <mergeCell ref="JTQ3:JUF3"/>
    <mergeCell ref="JUG3:JUV3"/>
    <mergeCell ref="JUW3:JVL3"/>
    <mergeCell ref="JVM3:JWB3"/>
    <mergeCell ref="JWC3:JWR3"/>
    <mergeCell ref="JWS3:JXH3"/>
    <mergeCell ref="JPY3:JQN3"/>
    <mergeCell ref="JQO3:JRD3"/>
    <mergeCell ref="JRE3:JRT3"/>
    <mergeCell ref="JRU3:JSJ3"/>
    <mergeCell ref="JSK3:JSZ3"/>
    <mergeCell ref="JTA3:JTP3"/>
    <mergeCell ref="JMG3:JMV3"/>
    <mergeCell ref="JMW3:JNL3"/>
    <mergeCell ref="JNM3:JOB3"/>
    <mergeCell ref="JOC3:JOR3"/>
    <mergeCell ref="JOS3:JPH3"/>
    <mergeCell ref="JPI3:JPX3"/>
    <mergeCell ref="JIO3:JJD3"/>
    <mergeCell ref="JJE3:JJT3"/>
    <mergeCell ref="JJU3:JKJ3"/>
    <mergeCell ref="JKK3:JKZ3"/>
    <mergeCell ref="JLA3:JLP3"/>
    <mergeCell ref="JLQ3:JMF3"/>
    <mergeCell ref="JEW3:JFL3"/>
    <mergeCell ref="JFM3:JGB3"/>
    <mergeCell ref="JGC3:JGR3"/>
    <mergeCell ref="JGS3:JHH3"/>
    <mergeCell ref="JHI3:JHX3"/>
    <mergeCell ref="JHY3:JIN3"/>
    <mergeCell ref="JBE3:JBT3"/>
    <mergeCell ref="JBU3:JCJ3"/>
    <mergeCell ref="JCK3:JCZ3"/>
    <mergeCell ref="JDA3:JDP3"/>
    <mergeCell ref="JDQ3:JEF3"/>
    <mergeCell ref="JEG3:JEV3"/>
    <mergeCell ref="IXM3:IYB3"/>
    <mergeCell ref="IYC3:IYR3"/>
    <mergeCell ref="IYS3:IZH3"/>
    <mergeCell ref="IZI3:IZX3"/>
    <mergeCell ref="IZY3:JAN3"/>
    <mergeCell ref="JAO3:JBD3"/>
    <mergeCell ref="ITU3:IUJ3"/>
    <mergeCell ref="IUK3:IUZ3"/>
    <mergeCell ref="IVA3:IVP3"/>
    <mergeCell ref="IVQ3:IWF3"/>
    <mergeCell ref="IWG3:IWV3"/>
    <mergeCell ref="IWW3:IXL3"/>
    <mergeCell ref="IQC3:IQR3"/>
    <mergeCell ref="IQS3:IRH3"/>
    <mergeCell ref="IRI3:IRX3"/>
    <mergeCell ref="IRY3:ISN3"/>
    <mergeCell ref="ISO3:ITD3"/>
    <mergeCell ref="ITE3:ITT3"/>
    <mergeCell ref="IMK3:IMZ3"/>
    <mergeCell ref="INA3:INP3"/>
    <mergeCell ref="INQ3:IOF3"/>
    <mergeCell ref="IOG3:IOV3"/>
    <mergeCell ref="IOW3:IPL3"/>
    <mergeCell ref="IPM3:IQB3"/>
    <mergeCell ref="IIS3:IJH3"/>
    <mergeCell ref="IJI3:IJX3"/>
    <mergeCell ref="IJY3:IKN3"/>
    <mergeCell ref="IKO3:ILD3"/>
    <mergeCell ref="ILE3:ILT3"/>
    <mergeCell ref="ILU3:IMJ3"/>
    <mergeCell ref="IFA3:IFP3"/>
    <mergeCell ref="IFQ3:IGF3"/>
    <mergeCell ref="IGG3:IGV3"/>
    <mergeCell ref="IGW3:IHL3"/>
    <mergeCell ref="IHM3:IIB3"/>
    <mergeCell ref="IIC3:IIR3"/>
    <mergeCell ref="IBI3:IBX3"/>
    <mergeCell ref="IBY3:ICN3"/>
    <mergeCell ref="ICO3:IDD3"/>
    <mergeCell ref="IDE3:IDT3"/>
    <mergeCell ref="IDU3:IEJ3"/>
    <mergeCell ref="IEK3:IEZ3"/>
    <mergeCell ref="HXQ3:HYF3"/>
    <mergeCell ref="HYG3:HYV3"/>
    <mergeCell ref="HYW3:HZL3"/>
    <mergeCell ref="HZM3:IAB3"/>
    <mergeCell ref="IAC3:IAR3"/>
    <mergeCell ref="IAS3:IBH3"/>
    <mergeCell ref="HTY3:HUN3"/>
    <mergeCell ref="HUO3:HVD3"/>
    <mergeCell ref="HVE3:HVT3"/>
    <mergeCell ref="HVU3:HWJ3"/>
    <mergeCell ref="HWK3:HWZ3"/>
    <mergeCell ref="HXA3:HXP3"/>
    <mergeCell ref="HQG3:HQV3"/>
    <mergeCell ref="HQW3:HRL3"/>
    <mergeCell ref="HRM3:HSB3"/>
    <mergeCell ref="HSC3:HSR3"/>
    <mergeCell ref="HSS3:HTH3"/>
    <mergeCell ref="HTI3:HTX3"/>
    <mergeCell ref="HMO3:HND3"/>
    <mergeCell ref="HNE3:HNT3"/>
    <mergeCell ref="HNU3:HOJ3"/>
    <mergeCell ref="HOK3:HOZ3"/>
    <mergeCell ref="HPA3:HPP3"/>
    <mergeCell ref="HPQ3:HQF3"/>
    <mergeCell ref="HIW3:HJL3"/>
    <mergeCell ref="HJM3:HKB3"/>
    <mergeCell ref="HKC3:HKR3"/>
    <mergeCell ref="HKS3:HLH3"/>
    <mergeCell ref="HLI3:HLX3"/>
    <mergeCell ref="HLY3:HMN3"/>
    <mergeCell ref="HFE3:HFT3"/>
    <mergeCell ref="HFU3:HGJ3"/>
    <mergeCell ref="HGK3:HGZ3"/>
    <mergeCell ref="HHA3:HHP3"/>
    <mergeCell ref="HHQ3:HIF3"/>
    <mergeCell ref="HIG3:HIV3"/>
    <mergeCell ref="HBM3:HCB3"/>
    <mergeCell ref="HCC3:HCR3"/>
    <mergeCell ref="HCS3:HDH3"/>
    <mergeCell ref="HDI3:HDX3"/>
    <mergeCell ref="HDY3:HEN3"/>
    <mergeCell ref="HEO3:HFD3"/>
    <mergeCell ref="GXU3:GYJ3"/>
    <mergeCell ref="GYK3:GYZ3"/>
    <mergeCell ref="GZA3:GZP3"/>
    <mergeCell ref="GZQ3:HAF3"/>
    <mergeCell ref="HAG3:HAV3"/>
    <mergeCell ref="HAW3:HBL3"/>
    <mergeCell ref="GUC3:GUR3"/>
    <mergeCell ref="GUS3:GVH3"/>
    <mergeCell ref="GVI3:GVX3"/>
    <mergeCell ref="GVY3:GWN3"/>
    <mergeCell ref="GWO3:GXD3"/>
    <mergeCell ref="GXE3:GXT3"/>
    <mergeCell ref="GQK3:GQZ3"/>
    <mergeCell ref="GRA3:GRP3"/>
    <mergeCell ref="GRQ3:GSF3"/>
    <mergeCell ref="GSG3:GSV3"/>
    <mergeCell ref="GSW3:GTL3"/>
    <mergeCell ref="GTM3:GUB3"/>
    <mergeCell ref="GMS3:GNH3"/>
    <mergeCell ref="GNI3:GNX3"/>
    <mergeCell ref="GNY3:GON3"/>
    <mergeCell ref="GOO3:GPD3"/>
    <mergeCell ref="GPE3:GPT3"/>
    <mergeCell ref="GPU3:GQJ3"/>
    <mergeCell ref="GJA3:GJP3"/>
    <mergeCell ref="GJQ3:GKF3"/>
    <mergeCell ref="GKG3:GKV3"/>
    <mergeCell ref="GKW3:GLL3"/>
    <mergeCell ref="GLM3:GMB3"/>
    <mergeCell ref="GMC3:GMR3"/>
    <mergeCell ref="GFI3:GFX3"/>
    <mergeCell ref="GFY3:GGN3"/>
    <mergeCell ref="GGO3:GHD3"/>
    <mergeCell ref="GHE3:GHT3"/>
    <mergeCell ref="GHU3:GIJ3"/>
    <mergeCell ref="GIK3:GIZ3"/>
    <mergeCell ref="GBQ3:GCF3"/>
    <mergeCell ref="GCG3:GCV3"/>
    <mergeCell ref="GCW3:GDL3"/>
    <mergeCell ref="GDM3:GEB3"/>
    <mergeCell ref="GEC3:GER3"/>
    <mergeCell ref="GES3:GFH3"/>
    <mergeCell ref="FXY3:FYN3"/>
    <mergeCell ref="FYO3:FZD3"/>
    <mergeCell ref="FZE3:FZT3"/>
    <mergeCell ref="FZU3:GAJ3"/>
    <mergeCell ref="GAK3:GAZ3"/>
    <mergeCell ref="GBA3:GBP3"/>
    <mergeCell ref="FUG3:FUV3"/>
    <mergeCell ref="FUW3:FVL3"/>
    <mergeCell ref="FVM3:FWB3"/>
    <mergeCell ref="FWC3:FWR3"/>
    <mergeCell ref="FWS3:FXH3"/>
    <mergeCell ref="FXI3:FXX3"/>
    <mergeCell ref="FQO3:FRD3"/>
    <mergeCell ref="FRE3:FRT3"/>
    <mergeCell ref="FRU3:FSJ3"/>
    <mergeCell ref="FSK3:FSZ3"/>
    <mergeCell ref="FTA3:FTP3"/>
    <mergeCell ref="FTQ3:FUF3"/>
    <mergeCell ref="FMW3:FNL3"/>
    <mergeCell ref="FNM3:FOB3"/>
    <mergeCell ref="FOC3:FOR3"/>
    <mergeCell ref="FOS3:FPH3"/>
    <mergeCell ref="FPI3:FPX3"/>
    <mergeCell ref="FPY3:FQN3"/>
    <mergeCell ref="FJE3:FJT3"/>
    <mergeCell ref="FJU3:FKJ3"/>
    <mergeCell ref="FKK3:FKZ3"/>
    <mergeCell ref="FLA3:FLP3"/>
    <mergeCell ref="FLQ3:FMF3"/>
    <mergeCell ref="FMG3:FMV3"/>
    <mergeCell ref="FFM3:FGB3"/>
    <mergeCell ref="FGC3:FGR3"/>
    <mergeCell ref="FGS3:FHH3"/>
    <mergeCell ref="FHI3:FHX3"/>
    <mergeCell ref="FHY3:FIN3"/>
    <mergeCell ref="FIO3:FJD3"/>
    <mergeCell ref="FBU3:FCJ3"/>
    <mergeCell ref="FCK3:FCZ3"/>
    <mergeCell ref="FDA3:FDP3"/>
    <mergeCell ref="FDQ3:FEF3"/>
    <mergeCell ref="FEG3:FEV3"/>
    <mergeCell ref="FEW3:FFL3"/>
    <mergeCell ref="EYC3:EYR3"/>
    <mergeCell ref="EYS3:EZH3"/>
    <mergeCell ref="EZI3:EZX3"/>
    <mergeCell ref="EZY3:FAN3"/>
    <mergeCell ref="FAO3:FBD3"/>
    <mergeCell ref="FBE3:FBT3"/>
    <mergeCell ref="EUK3:EUZ3"/>
    <mergeCell ref="EVA3:EVP3"/>
    <mergeCell ref="EVQ3:EWF3"/>
    <mergeCell ref="EWG3:EWV3"/>
    <mergeCell ref="EWW3:EXL3"/>
    <mergeCell ref="EXM3:EYB3"/>
    <mergeCell ref="EQS3:ERH3"/>
    <mergeCell ref="ERI3:ERX3"/>
    <mergeCell ref="ERY3:ESN3"/>
    <mergeCell ref="ESO3:ETD3"/>
    <mergeCell ref="ETE3:ETT3"/>
    <mergeCell ref="ETU3:EUJ3"/>
    <mergeCell ref="ENA3:ENP3"/>
    <mergeCell ref="ENQ3:EOF3"/>
    <mergeCell ref="EOG3:EOV3"/>
    <mergeCell ref="EOW3:EPL3"/>
    <mergeCell ref="EPM3:EQB3"/>
    <mergeCell ref="EQC3:EQR3"/>
    <mergeCell ref="EJI3:EJX3"/>
    <mergeCell ref="EJY3:EKN3"/>
    <mergeCell ref="EKO3:ELD3"/>
    <mergeCell ref="ELE3:ELT3"/>
    <mergeCell ref="ELU3:EMJ3"/>
    <mergeCell ref="EMK3:EMZ3"/>
    <mergeCell ref="EFQ3:EGF3"/>
    <mergeCell ref="EGG3:EGV3"/>
    <mergeCell ref="EGW3:EHL3"/>
    <mergeCell ref="EHM3:EIB3"/>
    <mergeCell ref="EIC3:EIR3"/>
    <mergeCell ref="EIS3:EJH3"/>
    <mergeCell ref="EBY3:ECN3"/>
    <mergeCell ref="ECO3:EDD3"/>
    <mergeCell ref="EDE3:EDT3"/>
    <mergeCell ref="EDU3:EEJ3"/>
    <mergeCell ref="EEK3:EEZ3"/>
    <mergeCell ref="EFA3:EFP3"/>
    <mergeCell ref="DYG3:DYV3"/>
    <mergeCell ref="DYW3:DZL3"/>
    <mergeCell ref="DZM3:EAB3"/>
    <mergeCell ref="EAC3:EAR3"/>
    <mergeCell ref="EAS3:EBH3"/>
    <mergeCell ref="EBI3:EBX3"/>
    <mergeCell ref="DUO3:DVD3"/>
    <mergeCell ref="DVE3:DVT3"/>
    <mergeCell ref="DVU3:DWJ3"/>
    <mergeCell ref="DWK3:DWZ3"/>
    <mergeCell ref="DXA3:DXP3"/>
    <mergeCell ref="DXQ3:DYF3"/>
    <mergeCell ref="DQW3:DRL3"/>
    <mergeCell ref="DRM3:DSB3"/>
    <mergeCell ref="DSC3:DSR3"/>
    <mergeCell ref="DSS3:DTH3"/>
    <mergeCell ref="DTI3:DTX3"/>
    <mergeCell ref="DTY3:DUN3"/>
    <mergeCell ref="DNE3:DNT3"/>
    <mergeCell ref="DNU3:DOJ3"/>
    <mergeCell ref="DOK3:DOZ3"/>
    <mergeCell ref="DPA3:DPP3"/>
    <mergeCell ref="DPQ3:DQF3"/>
    <mergeCell ref="DQG3:DQV3"/>
    <mergeCell ref="DJM3:DKB3"/>
    <mergeCell ref="DKC3:DKR3"/>
    <mergeCell ref="DKS3:DLH3"/>
    <mergeCell ref="DLI3:DLX3"/>
    <mergeCell ref="DLY3:DMN3"/>
    <mergeCell ref="DMO3:DND3"/>
    <mergeCell ref="DFU3:DGJ3"/>
    <mergeCell ref="DGK3:DGZ3"/>
    <mergeCell ref="DHA3:DHP3"/>
    <mergeCell ref="DHQ3:DIF3"/>
    <mergeCell ref="DIG3:DIV3"/>
    <mergeCell ref="DIW3:DJL3"/>
    <mergeCell ref="DCC3:DCR3"/>
    <mergeCell ref="DCS3:DDH3"/>
    <mergeCell ref="DDI3:DDX3"/>
    <mergeCell ref="DDY3:DEN3"/>
    <mergeCell ref="DEO3:DFD3"/>
    <mergeCell ref="DFE3:DFT3"/>
    <mergeCell ref="CYK3:CYZ3"/>
    <mergeCell ref="CZA3:CZP3"/>
    <mergeCell ref="CZQ3:DAF3"/>
    <mergeCell ref="DAG3:DAV3"/>
    <mergeCell ref="DAW3:DBL3"/>
    <mergeCell ref="DBM3:DCB3"/>
    <mergeCell ref="CUS3:CVH3"/>
    <mergeCell ref="CVI3:CVX3"/>
    <mergeCell ref="CVY3:CWN3"/>
    <mergeCell ref="CWO3:CXD3"/>
    <mergeCell ref="CXE3:CXT3"/>
    <mergeCell ref="CXU3:CYJ3"/>
    <mergeCell ref="CRA3:CRP3"/>
    <mergeCell ref="CRQ3:CSF3"/>
    <mergeCell ref="CSG3:CSV3"/>
    <mergeCell ref="CSW3:CTL3"/>
    <mergeCell ref="CTM3:CUB3"/>
    <mergeCell ref="CUC3:CUR3"/>
    <mergeCell ref="CNI3:CNX3"/>
    <mergeCell ref="CNY3:CON3"/>
    <mergeCell ref="COO3:CPD3"/>
    <mergeCell ref="CPE3:CPT3"/>
    <mergeCell ref="CPU3:CQJ3"/>
    <mergeCell ref="CQK3:CQZ3"/>
    <mergeCell ref="CJQ3:CKF3"/>
    <mergeCell ref="CKG3:CKV3"/>
    <mergeCell ref="CKW3:CLL3"/>
    <mergeCell ref="CLM3:CMB3"/>
    <mergeCell ref="CMC3:CMR3"/>
    <mergeCell ref="CMS3:CNH3"/>
    <mergeCell ref="CFY3:CGN3"/>
    <mergeCell ref="CGO3:CHD3"/>
    <mergeCell ref="CHE3:CHT3"/>
    <mergeCell ref="CHU3:CIJ3"/>
    <mergeCell ref="CIK3:CIZ3"/>
    <mergeCell ref="CJA3:CJP3"/>
    <mergeCell ref="CCG3:CCV3"/>
    <mergeCell ref="CCW3:CDL3"/>
    <mergeCell ref="CDM3:CEB3"/>
    <mergeCell ref="CEC3:CER3"/>
    <mergeCell ref="CES3:CFH3"/>
    <mergeCell ref="CFI3:CFX3"/>
    <mergeCell ref="BYO3:BZD3"/>
    <mergeCell ref="BZE3:BZT3"/>
    <mergeCell ref="BZU3:CAJ3"/>
    <mergeCell ref="CAK3:CAZ3"/>
    <mergeCell ref="CBA3:CBP3"/>
    <mergeCell ref="CBQ3:CCF3"/>
    <mergeCell ref="BUW3:BVL3"/>
    <mergeCell ref="BVM3:BWB3"/>
    <mergeCell ref="BWC3:BWR3"/>
    <mergeCell ref="BWS3:BXH3"/>
    <mergeCell ref="BXI3:BXX3"/>
    <mergeCell ref="BXY3:BYN3"/>
    <mergeCell ref="BRE3:BRT3"/>
    <mergeCell ref="BRU3:BSJ3"/>
    <mergeCell ref="BSK3:BSZ3"/>
    <mergeCell ref="BTA3:BTP3"/>
    <mergeCell ref="BTQ3:BUF3"/>
    <mergeCell ref="BUG3:BUV3"/>
    <mergeCell ref="BNM3:BOB3"/>
    <mergeCell ref="BOC3:BOR3"/>
    <mergeCell ref="BOS3:BPH3"/>
    <mergeCell ref="BPI3:BPX3"/>
    <mergeCell ref="BPY3:BQN3"/>
    <mergeCell ref="BQO3:BRD3"/>
    <mergeCell ref="BJU3:BKJ3"/>
    <mergeCell ref="BKK3:BKZ3"/>
    <mergeCell ref="BLA3:BLP3"/>
    <mergeCell ref="BLQ3:BMF3"/>
    <mergeCell ref="BMG3:BMV3"/>
    <mergeCell ref="BMW3:BNL3"/>
    <mergeCell ref="BGC3:BGR3"/>
    <mergeCell ref="BGS3:BHH3"/>
    <mergeCell ref="BHI3:BHX3"/>
    <mergeCell ref="BHY3:BIN3"/>
    <mergeCell ref="BIO3:BJD3"/>
    <mergeCell ref="BJE3:BJT3"/>
    <mergeCell ref="BCK3:BCZ3"/>
    <mergeCell ref="BDA3:BDP3"/>
    <mergeCell ref="BDQ3:BEF3"/>
    <mergeCell ref="BEG3:BEV3"/>
    <mergeCell ref="BEW3:BFL3"/>
    <mergeCell ref="BFM3:BGB3"/>
    <mergeCell ref="AYS3:AZH3"/>
    <mergeCell ref="AZI3:AZX3"/>
    <mergeCell ref="AZY3:BAN3"/>
    <mergeCell ref="BAO3:BBD3"/>
    <mergeCell ref="BBE3:BBT3"/>
    <mergeCell ref="BBU3:BCJ3"/>
    <mergeCell ref="AVA3:AVP3"/>
    <mergeCell ref="AVQ3:AWF3"/>
    <mergeCell ref="AWG3:AWV3"/>
    <mergeCell ref="AWW3:AXL3"/>
    <mergeCell ref="AXM3:AYB3"/>
    <mergeCell ref="AYC3:AYR3"/>
    <mergeCell ref="ARI3:ARX3"/>
    <mergeCell ref="ARY3:ASN3"/>
    <mergeCell ref="ASO3:ATD3"/>
    <mergeCell ref="ATE3:ATT3"/>
    <mergeCell ref="ATU3:AUJ3"/>
    <mergeCell ref="AUK3:AUZ3"/>
    <mergeCell ref="ANQ3:AOF3"/>
    <mergeCell ref="AOG3:AOV3"/>
    <mergeCell ref="AOW3:APL3"/>
    <mergeCell ref="APM3:AQB3"/>
    <mergeCell ref="AQC3:AQR3"/>
    <mergeCell ref="AQS3:ARH3"/>
    <mergeCell ref="AJY3:AKN3"/>
    <mergeCell ref="AKO3:ALD3"/>
    <mergeCell ref="ALE3:ALT3"/>
    <mergeCell ref="ALU3:AMJ3"/>
    <mergeCell ref="AMK3:AMZ3"/>
    <mergeCell ref="ANA3:ANP3"/>
    <mergeCell ref="AGG3:AGV3"/>
    <mergeCell ref="AGW3:AHL3"/>
    <mergeCell ref="AHM3:AIB3"/>
    <mergeCell ref="AIC3:AIR3"/>
    <mergeCell ref="AIS3:AJH3"/>
    <mergeCell ref="AJI3:AJX3"/>
    <mergeCell ref="ACO3:ADD3"/>
    <mergeCell ref="ADE3:ADT3"/>
    <mergeCell ref="ADU3:AEJ3"/>
    <mergeCell ref="AEK3:AEZ3"/>
    <mergeCell ref="AFA3:AFP3"/>
    <mergeCell ref="AFQ3:AGF3"/>
    <mergeCell ref="YW3:ZL3"/>
    <mergeCell ref="ZM3:AAB3"/>
    <mergeCell ref="AAC3:AAR3"/>
    <mergeCell ref="AAS3:ABH3"/>
    <mergeCell ref="ABI3:ABX3"/>
    <mergeCell ref="ABY3:ACN3"/>
    <mergeCell ref="VE3:VT3"/>
    <mergeCell ref="VU3:WJ3"/>
    <mergeCell ref="WK3:WZ3"/>
    <mergeCell ref="XA3:XP3"/>
    <mergeCell ref="XQ3:YF3"/>
    <mergeCell ref="YG3:YV3"/>
    <mergeCell ref="RM3:SB3"/>
    <mergeCell ref="SC3:SR3"/>
    <mergeCell ref="SS3:TH3"/>
    <mergeCell ref="TI3:TX3"/>
    <mergeCell ref="TY3:UN3"/>
    <mergeCell ref="UO3:VD3"/>
    <mergeCell ref="NU3:OJ3"/>
    <mergeCell ref="OK3:OZ3"/>
    <mergeCell ref="PA3:PP3"/>
    <mergeCell ref="PQ3:QF3"/>
    <mergeCell ref="QG3:QV3"/>
    <mergeCell ref="QW3:RL3"/>
    <mergeCell ref="KC3:KR3"/>
    <mergeCell ref="KS3:LH3"/>
    <mergeCell ref="LI3:LX3"/>
    <mergeCell ref="LY3:MN3"/>
    <mergeCell ref="MO3:ND3"/>
    <mergeCell ref="NE3:NT3"/>
    <mergeCell ref="GK3:GZ3"/>
    <mergeCell ref="HA3:HP3"/>
    <mergeCell ref="HQ3:IF3"/>
    <mergeCell ref="IG3:IV3"/>
    <mergeCell ref="IW3:JL3"/>
    <mergeCell ref="JM3:KB3"/>
    <mergeCell ref="CS3:DH3"/>
    <mergeCell ref="DI3:DX3"/>
    <mergeCell ref="DY3:EN3"/>
    <mergeCell ref="EO3:FD3"/>
    <mergeCell ref="FE3:FT3"/>
    <mergeCell ref="FU3:GJ3"/>
    <mergeCell ref="XCS2:XDH2"/>
    <mergeCell ref="XDI2:XDX2"/>
    <mergeCell ref="XDY2:XEN2"/>
    <mergeCell ref="XEO2:XFD2"/>
    <mergeCell ref="A3:P3"/>
    <mergeCell ref="Q3:AF3"/>
    <mergeCell ref="AG3:AV3"/>
    <mergeCell ref="AW3:BL3"/>
    <mergeCell ref="BM3:CB3"/>
    <mergeCell ref="CC3:CR3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2023-02-07T01:19:04Z</dcterms:modified>
</cp:coreProperties>
</file>